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4" activeTab="4"/>
  </bookViews>
  <sheets>
    <sheet name="Setembro2015" sheetId="1" r:id="rId1"/>
    <sheet name="Outubro2015" sheetId="2" r:id="rId2"/>
    <sheet name="Novembro2015" sheetId="3" r:id="rId3"/>
    <sheet name="Fevereiro2016" sheetId="4" r:id="rId4"/>
    <sheet name="001" sheetId="13" r:id="rId5"/>
  </sheets>
  <definedNames>
    <definedName name="_xlnm.Print_Area" localSheetId="4">'001'!$A$1:$F$9</definedName>
  </definedNames>
  <calcPr calcId="181029"/>
</workbook>
</file>

<file path=xl/calcChain.xml><?xml version="1.0" encoding="utf-8"?>
<calcChain xmlns="http://schemas.openxmlformats.org/spreadsheetml/2006/main">
  <c r="F8" i="13"/>
  <c r="F7"/>
  <c r="E9" s="1"/>
  <c r="H9" i="4"/>
  <c r="H8"/>
  <c r="H7"/>
  <c r="G10" s="1"/>
  <c r="H9" i="3"/>
  <c r="H8"/>
  <c r="H7"/>
  <c r="C7" i="2"/>
  <c r="C7" i="3" s="1"/>
  <c r="C7" i="4" s="1"/>
  <c r="H9" i="2"/>
  <c r="H8"/>
  <c r="H7"/>
  <c r="H8" i="1"/>
  <c r="H9"/>
  <c r="H7"/>
  <c r="C8"/>
  <c r="C8" i="2" s="1"/>
  <c r="C8" i="3" s="1"/>
  <c r="C8" i="4" s="1"/>
  <c r="C9" i="1"/>
  <c r="C9" i="2" s="1"/>
  <c r="C9" i="3" s="1"/>
  <c r="C9" i="4" s="1"/>
  <c r="C7" i="1"/>
  <c r="G10" i="3" l="1"/>
  <c r="G10" i="2"/>
  <c r="G10" i="1"/>
</calcChain>
</file>

<file path=xl/sharedStrings.xml><?xml version="1.0" encoding="utf-8"?>
<sst xmlns="http://schemas.openxmlformats.org/spreadsheetml/2006/main" count="110" uniqueCount="27">
  <si>
    <t xml:space="preserve">      PREFEITURA MUNICIPAL DE SANTO ANTÔNIO DE PÁDUA</t>
  </si>
  <si>
    <t xml:space="preserve">   Município de Santo Antônio de Pádua</t>
  </si>
  <si>
    <t>ITEM</t>
  </si>
  <si>
    <t>QUANT.</t>
  </si>
  <si>
    <t>REST.</t>
  </si>
  <si>
    <t>UN.</t>
  </si>
  <si>
    <t>DESCRIÇÃO</t>
  </si>
  <si>
    <t>Solicitação</t>
  </si>
  <si>
    <t>IRMÃOS TATU</t>
  </si>
  <si>
    <t>SONORIZAÇÃO</t>
  </si>
  <si>
    <t>UNIT.</t>
  </si>
  <si>
    <t>TOTAL</t>
  </si>
  <si>
    <t>001</t>
  </si>
  <si>
    <t>uni</t>
  </si>
  <si>
    <t>Pão Francês de 50g</t>
  </si>
  <si>
    <t>002</t>
  </si>
  <si>
    <t>003</t>
  </si>
  <si>
    <t>Pão para cachorro quente (acondicionado em embalagem plástica de 380g com 10 pãs e contendo as caracteristicas do produto) Preço por unidade de pão.</t>
  </si>
  <si>
    <t>PANIFICADOS E CONFEITADOS</t>
  </si>
  <si>
    <t>Bolo sem conservante, à base de leite e ovos, sabor natural. Peso unitário 3,20Kg líquido.</t>
  </si>
  <si>
    <t>GÁS</t>
  </si>
  <si>
    <t>UND</t>
  </si>
  <si>
    <t>Carga de gás - GLP 13kg</t>
  </si>
  <si>
    <t>Carga de gás - GLP 45kg</t>
  </si>
  <si>
    <t>Und.</t>
  </si>
  <si>
    <t>MÉDIA</t>
  </si>
  <si>
    <t>APÊNDICE I</t>
  </si>
</sst>
</file>

<file path=xl/styles.xml><?xml version="1.0" encoding="utf-8"?>
<styleSheet xmlns="http://schemas.openxmlformats.org/spreadsheetml/2006/main">
  <numFmts count="5">
    <numFmt numFmtId="164" formatCode="_ &quot;R$&quot;\ * #,##0.00_ ;_ &quot;R$&quot;\ * \-#,##0.00_ ;_ &quot;R$&quot;\ * &quot;-&quot;??_ ;_ @_ "/>
    <numFmt numFmtId="165" formatCode="0;[Red]0"/>
    <numFmt numFmtId="166" formatCode="#,##0.00;[Red]#,##0.00"/>
    <numFmt numFmtId="167" formatCode="#,##0.00_ ;\-#,##0.00\ "/>
    <numFmt numFmtId="168" formatCode="&quot;R$&quot;\ 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b/>
      <sz val="14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1"/>
      <name val="Arial Black"/>
      <family val="2"/>
    </font>
    <font>
      <b/>
      <sz val="11"/>
      <name val="Arial Black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58">
    <xf numFmtId="0" fontId="0" fillId="0" borderId="0" xfId="0"/>
    <xf numFmtId="49" fontId="6" fillId="0" borderId="0" xfId="1" applyNumberFormat="1" applyFont="1" applyAlignment="1">
      <alignment horizontal="center" wrapText="1"/>
    </xf>
    <xf numFmtId="0" fontId="6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8" fillId="6" borderId="1" xfId="1" applyFont="1" applyFill="1" applyBorder="1" applyAlignment="1">
      <alignment horizontal="center" vertical="center" wrapText="1" shrinkToFit="1"/>
    </xf>
    <xf numFmtId="0" fontId="9" fillId="2" borderId="1" xfId="1" applyFont="1" applyFill="1" applyBorder="1" applyAlignment="1">
      <alignment horizontal="center" wrapText="1"/>
    </xf>
    <xf numFmtId="166" fontId="8" fillId="5" borderId="2" xfId="1" applyNumberFormat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left" vertical="top" wrapText="1"/>
    </xf>
    <xf numFmtId="3" fontId="10" fillId="0" borderId="3" xfId="1" applyNumberFormat="1" applyFont="1" applyBorder="1" applyAlignment="1">
      <alignment horizontal="left" vertical="top" wrapText="1"/>
    </xf>
    <xf numFmtId="3" fontId="10" fillId="4" borderId="3" xfId="1" applyNumberFormat="1" applyFont="1" applyFill="1" applyBorder="1" applyAlignment="1">
      <alignment horizontal="left" vertical="top" wrapText="1"/>
    </xf>
    <xf numFmtId="166" fontId="10" fillId="0" borderId="3" xfId="1" applyNumberFormat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 shrinkToFit="1"/>
    </xf>
    <xf numFmtId="3" fontId="10" fillId="3" borderId="3" xfId="1" applyNumberFormat="1" applyFont="1" applyFill="1" applyBorder="1" applyAlignment="1">
      <alignment horizontal="left" vertical="top" wrapText="1" shrinkToFit="1"/>
    </xf>
    <xf numFmtId="167" fontId="10" fillId="5" borderId="3" xfId="2" applyNumberFormat="1" applyFont="1" applyFill="1" applyBorder="1" applyAlignment="1">
      <alignment horizontal="left" vertical="top" wrapText="1"/>
    </xf>
    <xf numFmtId="167" fontId="10" fillId="5" borderId="1" xfId="2" applyNumberFormat="1" applyFont="1" applyFill="1" applyBorder="1" applyAlignment="1">
      <alignment horizontal="left" vertical="top" wrapText="1"/>
    </xf>
    <xf numFmtId="0" fontId="10" fillId="3" borderId="3" xfId="1" applyFont="1" applyFill="1" applyBorder="1" applyAlignment="1">
      <alignment horizontal="left" vertical="top" wrapText="1" shrinkToFit="1"/>
    </xf>
    <xf numFmtId="3" fontId="10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 shrinkToFit="1"/>
    </xf>
    <xf numFmtId="0" fontId="10" fillId="3" borderId="1" xfId="1" applyFont="1" applyFill="1" applyBorder="1" applyAlignment="1">
      <alignment horizontal="left" vertical="top" wrapText="1" shrinkToFit="1"/>
    </xf>
    <xf numFmtId="166" fontId="14" fillId="8" borderId="3" xfId="1" applyNumberFormat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 shrinkToFit="1"/>
    </xf>
    <xf numFmtId="166" fontId="14" fillId="8" borderId="1" xfId="1" applyNumberFormat="1" applyFont="1" applyFill="1" applyBorder="1" applyAlignment="1">
      <alignment horizontal="center" vertical="center" wrapText="1"/>
    </xf>
    <xf numFmtId="0" fontId="14" fillId="8" borderId="1" xfId="1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168" fontId="13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2" fillId="8" borderId="3" xfId="1" applyNumberFormat="1" applyFont="1" applyFill="1" applyBorder="1" applyAlignment="1">
      <alignment horizontal="center" vertical="center" wrapTex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167" fontId="11" fillId="5" borderId="4" xfId="2" applyNumberFormat="1" applyFont="1" applyFill="1" applyBorder="1" applyAlignment="1">
      <alignment horizontal="left" vertical="top" wrapText="1"/>
    </xf>
    <xf numFmtId="167" fontId="11" fillId="5" borderId="6" xfId="2" applyNumberFormat="1" applyFont="1" applyFill="1" applyBorder="1" applyAlignment="1">
      <alignment horizontal="left" vertical="top" wrapText="1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165" fontId="5" fillId="0" borderId="0" xfId="1" applyNumberFormat="1" applyFont="1" applyAlignment="1">
      <alignment horizontal="center" wrapText="1"/>
    </xf>
    <xf numFmtId="49" fontId="6" fillId="0" borderId="7" xfId="1" applyNumberFormat="1" applyFont="1" applyBorder="1" applyAlignment="1">
      <alignment horizontal="center" wrapText="1"/>
    </xf>
    <xf numFmtId="49" fontId="6" fillId="0" borderId="0" xfId="1" applyNumberFormat="1" applyFont="1" applyAlignment="1">
      <alignment horizontal="center" wrapText="1"/>
    </xf>
    <xf numFmtId="49" fontId="8" fillId="6" borderId="1" xfId="1" applyNumberFormat="1" applyFont="1" applyFill="1" applyBorder="1" applyAlignment="1">
      <alignment horizontal="center" wrapText="1"/>
    </xf>
    <xf numFmtId="0" fontId="8" fillId="6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wrapText="1"/>
    </xf>
    <xf numFmtId="0" fontId="8" fillId="3" borderId="3" xfId="1" applyFont="1" applyFill="1" applyBorder="1" applyAlignment="1">
      <alignment horizontal="center" vertical="center" wrapText="1" shrinkToFit="1"/>
    </xf>
    <xf numFmtId="0" fontId="8" fillId="3" borderId="2" xfId="1" applyFont="1" applyFill="1" applyBorder="1" applyAlignment="1">
      <alignment horizontal="center" vertical="center" wrapText="1" shrinkToFit="1"/>
    </xf>
    <xf numFmtId="166" fontId="9" fillId="5" borderId="4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Fill="1" applyBorder="1" applyAlignment="1">
      <alignment horizontal="center" vertical="center" wrapText="1"/>
    </xf>
    <xf numFmtId="0" fontId="12" fillId="8" borderId="0" xfId="1" applyFont="1" applyFill="1" applyAlignment="1">
      <alignment horizontal="center" vertical="center" wrapText="1"/>
    </xf>
    <xf numFmtId="0" fontId="14" fillId="8" borderId="0" xfId="1" applyFont="1" applyFill="1" applyAlignment="1">
      <alignment horizontal="center" vertical="center" wrapText="1"/>
    </xf>
    <xf numFmtId="165" fontId="12" fillId="8" borderId="7" xfId="1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4" xfId="0" applyNumberFormat="1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 shrinkToFit="1"/>
    </xf>
    <xf numFmtId="49" fontId="12" fillId="8" borderId="1" xfId="1" applyNumberFormat="1" applyFont="1" applyFill="1" applyBorder="1" applyAlignment="1">
      <alignment horizontal="center" vertical="center" wrapText="1"/>
    </xf>
    <xf numFmtId="0" fontId="12" fillId="8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4"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  <dxf>
      <numFmt numFmtId="3" formatCode="#,##0"/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3" name="Imagem 2" descr="brasãopadua-215x3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85725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180975</xdr:rowOff>
    </xdr:to>
    <xdr:pic>
      <xdr:nvPicPr>
        <xdr:cNvPr id="5" name="Imagem 4" descr="brasãopadua-215x300.jp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3900" y="57150"/>
          <a:ext cx="46418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2</xdr:row>
      <xdr:rowOff>219075</xdr:rowOff>
    </xdr:to>
    <xdr:pic>
      <xdr:nvPicPr>
        <xdr:cNvPr id="6" name="Imagem 5" descr="brasãopadua-215x300.jpg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23900" y="57150"/>
          <a:ext cx="464185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57150</xdr:rowOff>
    </xdr:from>
    <xdr:to>
      <xdr:col>1</xdr:col>
      <xdr:colOff>578485</xdr:colOff>
      <xdr:row>3</xdr:row>
      <xdr:rowOff>38100</xdr:rowOff>
    </xdr:to>
    <xdr:pic>
      <xdr:nvPicPr>
        <xdr:cNvPr id="7" name="Imagem 6" descr="brasãopadua-215x300.jpg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23900" y="57150"/>
          <a:ext cx="464185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9525</xdr:rowOff>
    </xdr:from>
    <xdr:to>
      <xdr:col>1</xdr:col>
      <xdr:colOff>3810</xdr:colOff>
      <xdr:row>3</xdr:row>
      <xdr:rowOff>190500</xdr:rowOff>
    </xdr:to>
    <xdr:pic>
      <xdr:nvPicPr>
        <xdr:cNvPr id="4" name="Imagem 3" descr="brasãopadua-215x300.jpg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266700"/>
          <a:ext cx="46418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7" sqref="F7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5" t="s">
        <v>0</v>
      </c>
      <c r="B1" s="35"/>
      <c r="C1" s="35"/>
      <c r="D1" s="35"/>
      <c r="E1" s="35"/>
      <c r="F1" s="35"/>
      <c r="G1" s="35"/>
      <c r="H1" s="35"/>
    </row>
    <row r="2" spans="1:8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>
      <c r="A3" s="37" t="s">
        <v>18</v>
      </c>
      <c r="B3" s="37"/>
      <c r="C3" s="37"/>
      <c r="D3" s="37"/>
      <c r="E3" s="37"/>
      <c r="F3" s="37"/>
      <c r="G3" s="37"/>
      <c r="H3" s="37"/>
    </row>
    <row r="4" spans="1:8" ht="16.5">
      <c r="A4" s="38"/>
      <c r="B4" s="39"/>
      <c r="C4" s="39"/>
      <c r="D4" s="38"/>
      <c r="E4" s="39"/>
      <c r="F4" s="1"/>
      <c r="G4" s="2"/>
      <c r="H4" s="3"/>
    </row>
    <row r="5" spans="1:8" ht="18.75">
      <c r="A5" s="40" t="s">
        <v>2</v>
      </c>
      <c r="B5" s="41" t="s">
        <v>3</v>
      </c>
      <c r="C5" s="42" t="s">
        <v>4</v>
      </c>
      <c r="D5" s="41" t="s">
        <v>5</v>
      </c>
      <c r="E5" s="4" t="s">
        <v>6</v>
      </c>
      <c r="F5" s="43" t="s">
        <v>7</v>
      </c>
      <c r="G5" s="45" t="s">
        <v>8</v>
      </c>
      <c r="H5" s="46"/>
    </row>
    <row r="6" spans="1:8" ht="18.75">
      <c r="A6" s="40"/>
      <c r="B6" s="41"/>
      <c r="C6" s="42"/>
      <c r="D6" s="41"/>
      <c r="E6" s="5" t="s">
        <v>9</v>
      </c>
      <c r="F6" s="4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B7-F7</f>
        <v>200000</v>
      </c>
      <c r="D7" s="10" t="s">
        <v>13</v>
      </c>
      <c r="E7" s="11" t="s">
        <v>14</v>
      </c>
      <c r="F7" s="12"/>
      <c r="G7" s="13">
        <v>0.56000000000000005</v>
      </c>
      <c r="H7" s="14">
        <f>F7*G7</f>
        <v>0</v>
      </c>
    </row>
    <row r="8" spans="1:8" ht="34.5" customHeight="1">
      <c r="A8" s="7" t="s">
        <v>15</v>
      </c>
      <c r="B8" s="8">
        <v>300</v>
      </c>
      <c r="C8" s="9">
        <f t="shared" ref="C8:C9" si="0">B8-F8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1">F8*G8</f>
        <v>0</v>
      </c>
    </row>
    <row r="9" spans="1:8" ht="66">
      <c r="A9" s="7" t="s">
        <v>16</v>
      </c>
      <c r="B9" s="16">
        <v>100</v>
      </c>
      <c r="C9" s="9">
        <f t="shared" si="0"/>
        <v>100</v>
      </c>
      <c r="D9" s="10" t="s">
        <v>13</v>
      </c>
      <c r="E9" s="17" t="s">
        <v>17</v>
      </c>
      <c r="F9" s="18"/>
      <c r="G9" s="14">
        <v>90</v>
      </c>
      <c r="H9" s="14">
        <f t="shared" si="1"/>
        <v>0</v>
      </c>
    </row>
    <row r="10" spans="1:8" ht="18.75">
      <c r="A10" s="30" t="s">
        <v>11</v>
      </c>
      <c r="B10" s="31"/>
      <c r="C10" s="31"/>
      <c r="D10" s="31"/>
      <c r="E10" s="31"/>
      <c r="F10" s="32"/>
      <c r="G10" s="33">
        <f>SUM(H7:H9)</f>
        <v>0</v>
      </c>
      <c r="H10" s="3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3" priority="1" operator="less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F8" sqref="F8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" customHeight="1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 customHeight="1">
      <c r="A3" s="37" t="s">
        <v>18</v>
      </c>
      <c r="B3" s="37"/>
      <c r="C3" s="37"/>
      <c r="D3" s="37"/>
      <c r="E3" s="37"/>
      <c r="F3" s="37"/>
      <c r="G3" s="37"/>
      <c r="H3" s="37"/>
    </row>
    <row r="4" spans="1:8" ht="16.5">
      <c r="A4" s="38"/>
      <c r="B4" s="39"/>
      <c r="C4" s="39"/>
      <c r="D4" s="38"/>
      <c r="E4" s="39"/>
      <c r="F4" s="1"/>
      <c r="G4" s="2"/>
      <c r="H4" s="3"/>
    </row>
    <row r="5" spans="1:8" ht="18.75" customHeight="1">
      <c r="A5" s="40" t="s">
        <v>2</v>
      </c>
      <c r="B5" s="41" t="s">
        <v>3</v>
      </c>
      <c r="C5" s="42" t="s">
        <v>4</v>
      </c>
      <c r="D5" s="41" t="s">
        <v>5</v>
      </c>
      <c r="E5" s="4" t="s">
        <v>6</v>
      </c>
      <c r="F5" s="43" t="s">
        <v>7</v>
      </c>
      <c r="G5" s="45" t="s">
        <v>8</v>
      </c>
      <c r="H5" s="46"/>
    </row>
    <row r="6" spans="1:8" ht="18.75">
      <c r="A6" s="40"/>
      <c r="B6" s="41"/>
      <c r="C6" s="42"/>
      <c r="D6" s="41"/>
      <c r="E6" s="5" t="s">
        <v>9</v>
      </c>
      <c r="F6" s="4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Setembro2015!C7-(F7)</f>
        <v>193405</v>
      </c>
      <c r="D7" s="10" t="s">
        <v>13</v>
      </c>
      <c r="E7" s="11" t="s">
        <v>14</v>
      </c>
      <c r="F7" s="12">
        <v>6595</v>
      </c>
      <c r="G7" s="13">
        <v>0.56000000000000005</v>
      </c>
      <c r="H7" s="14">
        <f>F7*G7</f>
        <v>3693.2000000000003</v>
      </c>
    </row>
    <row r="8" spans="1:8" ht="36" customHeight="1">
      <c r="A8" s="7" t="s">
        <v>15</v>
      </c>
      <c r="B8" s="8">
        <v>300</v>
      </c>
      <c r="C8" s="9">
        <f>Setembro2015!C8-(F8)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Setembro2015!C9-(F9)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0" t="s">
        <v>11</v>
      </c>
      <c r="B10" s="31"/>
      <c r="C10" s="31"/>
      <c r="D10" s="31"/>
      <c r="E10" s="31"/>
      <c r="F10" s="32"/>
      <c r="G10" s="33">
        <f>SUM(H7:H9)</f>
        <v>3693.2000000000003</v>
      </c>
      <c r="H10" s="3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2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 customHeight="1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" customHeight="1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 customHeight="1">
      <c r="A3" s="37" t="s">
        <v>18</v>
      </c>
      <c r="B3" s="37"/>
      <c r="C3" s="37"/>
      <c r="D3" s="37"/>
      <c r="E3" s="37"/>
      <c r="F3" s="37"/>
      <c r="G3" s="37"/>
      <c r="H3" s="37"/>
    </row>
    <row r="4" spans="1:8" ht="16.5">
      <c r="A4" s="38"/>
      <c r="B4" s="39"/>
      <c r="C4" s="39"/>
      <c r="D4" s="38"/>
      <c r="E4" s="39"/>
      <c r="F4" s="1"/>
      <c r="G4" s="2"/>
      <c r="H4" s="3"/>
    </row>
    <row r="5" spans="1:8" ht="18.75" customHeight="1">
      <c r="A5" s="40" t="s">
        <v>2</v>
      </c>
      <c r="B5" s="41" t="s">
        <v>3</v>
      </c>
      <c r="C5" s="42" t="s">
        <v>4</v>
      </c>
      <c r="D5" s="41" t="s">
        <v>5</v>
      </c>
      <c r="E5" s="4" t="s">
        <v>6</v>
      </c>
      <c r="F5" s="43" t="s">
        <v>7</v>
      </c>
      <c r="G5" s="45" t="s">
        <v>8</v>
      </c>
      <c r="H5" s="46"/>
    </row>
    <row r="6" spans="1:8" ht="18.75">
      <c r="A6" s="40"/>
      <c r="B6" s="41"/>
      <c r="C6" s="42"/>
      <c r="D6" s="41"/>
      <c r="E6" s="5" t="s">
        <v>9</v>
      </c>
      <c r="F6" s="4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Outubro2015!C7-(F7)</f>
        <v>184155</v>
      </c>
      <c r="D7" s="10" t="s">
        <v>13</v>
      </c>
      <c r="E7" s="11" t="s">
        <v>14</v>
      </c>
      <c r="F7" s="12">
        <v>9250</v>
      </c>
      <c r="G7" s="13">
        <v>0.56000000000000005</v>
      </c>
      <c r="H7" s="14">
        <f>F7*G7</f>
        <v>5180.0000000000009</v>
      </c>
    </row>
    <row r="8" spans="1:8" ht="36" customHeight="1">
      <c r="A8" s="7" t="s">
        <v>15</v>
      </c>
      <c r="B8" s="8">
        <v>300</v>
      </c>
      <c r="C8" s="9">
        <f>Outubro2015!C8-(F8)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Outubro2015!C9-(F9)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 customHeight="1">
      <c r="A10" s="30" t="s">
        <v>11</v>
      </c>
      <c r="B10" s="31"/>
      <c r="C10" s="31"/>
      <c r="D10" s="31"/>
      <c r="E10" s="31"/>
      <c r="F10" s="32"/>
      <c r="G10" s="33">
        <f>SUM(H7:H9)</f>
        <v>5180.0000000000009</v>
      </c>
      <c r="H10" s="3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1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G10" sqref="A1:H10"/>
    </sheetView>
  </sheetViews>
  <sheetFormatPr defaultRowHeight="15"/>
  <cols>
    <col min="2" max="2" width="11.28515625" customWidth="1"/>
    <col min="3" max="3" width="12.140625" customWidth="1"/>
    <col min="5" max="5" width="45.7109375" customWidth="1"/>
    <col min="6" max="6" width="14.42578125" customWidth="1"/>
    <col min="7" max="7" width="11.5703125" customWidth="1"/>
    <col min="8" max="8" width="18.28515625" customWidth="1"/>
  </cols>
  <sheetData>
    <row r="1" spans="1:8" ht="15.75">
      <c r="A1" s="35" t="s">
        <v>0</v>
      </c>
      <c r="B1" s="35"/>
      <c r="C1" s="35"/>
      <c r="D1" s="35"/>
      <c r="E1" s="35"/>
      <c r="F1" s="35"/>
      <c r="G1" s="35"/>
      <c r="H1" s="35"/>
    </row>
    <row r="2" spans="1:8">
      <c r="A2" s="36" t="s">
        <v>1</v>
      </c>
      <c r="B2" s="36"/>
      <c r="C2" s="36"/>
      <c r="D2" s="36"/>
      <c r="E2" s="36"/>
      <c r="F2" s="36"/>
      <c r="G2" s="36"/>
      <c r="H2" s="36"/>
    </row>
    <row r="3" spans="1:8" ht="18">
      <c r="A3" s="37" t="s">
        <v>18</v>
      </c>
      <c r="B3" s="37"/>
      <c r="C3" s="37"/>
      <c r="D3" s="37"/>
      <c r="E3" s="37"/>
      <c r="F3" s="37"/>
      <c r="G3" s="37"/>
      <c r="H3" s="37"/>
    </row>
    <row r="4" spans="1:8" ht="16.5">
      <c r="A4" s="38"/>
      <c r="B4" s="39"/>
      <c r="C4" s="39"/>
      <c r="D4" s="38"/>
      <c r="E4" s="39"/>
      <c r="F4" s="1"/>
      <c r="G4" s="2"/>
      <c r="H4" s="3"/>
    </row>
    <row r="5" spans="1:8" ht="18.75">
      <c r="A5" s="40" t="s">
        <v>2</v>
      </c>
      <c r="B5" s="41" t="s">
        <v>3</v>
      </c>
      <c r="C5" s="42" t="s">
        <v>4</v>
      </c>
      <c r="D5" s="41" t="s">
        <v>5</v>
      </c>
      <c r="E5" s="4" t="s">
        <v>6</v>
      </c>
      <c r="F5" s="43" t="s">
        <v>7</v>
      </c>
      <c r="G5" s="45" t="s">
        <v>8</v>
      </c>
      <c r="H5" s="46"/>
    </row>
    <row r="6" spans="1:8" ht="18.75">
      <c r="A6" s="40"/>
      <c r="B6" s="41"/>
      <c r="C6" s="42"/>
      <c r="D6" s="41"/>
      <c r="E6" s="5" t="s">
        <v>9</v>
      </c>
      <c r="F6" s="44"/>
      <c r="G6" s="6" t="s">
        <v>10</v>
      </c>
      <c r="H6" s="6" t="s">
        <v>11</v>
      </c>
    </row>
    <row r="7" spans="1:8" ht="16.5">
      <c r="A7" s="7" t="s">
        <v>12</v>
      </c>
      <c r="B7" s="8">
        <v>200000</v>
      </c>
      <c r="C7" s="9">
        <f>Novembro2015!C7-(F7)</f>
        <v>183125</v>
      </c>
      <c r="D7" s="10" t="s">
        <v>13</v>
      </c>
      <c r="E7" s="11" t="s">
        <v>14</v>
      </c>
      <c r="F7" s="12">
        <v>1030</v>
      </c>
      <c r="G7" s="13">
        <v>0.56000000000000005</v>
      </c>
      <c r="H7" s="14">
        <f>F7*G7</f>
        <v>576.80000000000007</v>
      </c>
    </row>
    <row r="8" spans="1:8" ht="49.5">
      <c r="A8" s="7" t="s">
        <v>15</v>
      </c>
      <c r="B8" s="8">
        <v>300</v>
      </c>
      <c r="C8" s="9">
        <f>Novembro2015!C8-(F8)</f>
        <v>300</v>
      </c>
      <c r="D8" s="10" t="s">
        <v>13</v>
      </c>
      <c r="E8" s="11" t="s">
        <v>19</v>
      </c>
      <c r="F8" s="15"/>
      <c r="G8" s="14">
        <v>40</v>
      </c>
      <c r="H8" s="14">
        <f t="shared" ref="H8:H9" si="0">F8*G8</f>
        <v>0</v>
      </c>
    </row>
    <row r="9" spans="1:8" ht="66">
      <c r="A9" s="7" t="s">
        <v>16</v>
      </c>
      <c r="B9" s="16">
        <v>100</v>
      </c>
      <c r="C9" s="9">
        <f>Novembro2015!C9-(F9)</f>
        <v>100</v>
      </c>
      <c r="D9" s="10" t="s">
        <v>13</v>
      </c>
      <c r="E9" s="17" t="s">
        <v>17</v>
      </c>
      <c r="F9" s="18"/>
      <c r="G9" s="14">
        <v>90</v>
      </c>
      <c r="H9" s="14">
        <f t="shared" si="0"/>
        <v>0</v>
      </c>
    </row>
    <row r="10" spans="1:8" ht="18.75">
      <c r="A10" s="30" t="s">
        <v>11</v>
      </c>
      <c r="B10" s="31"/>
      <c r="C10" s="31"/>
      <c r="D10" s="31"/>
      <c r="E10" s="31"/>
      <c r="F10" s="32"/>
      <c r="G10" s="33">
        <f>SUM(H7:H9)</f>
        <v>576.80000000000007</v>
      </c>
      <c r="H10" s="34"/>
    </row>
  </sheetData>
  <mergeCells count="12">
    <mergeCell ref="A10:F10"/>
    <mergeCell ref="G10:H10"/>
    <mergeCell ref="A1:H1"/>
    <mergeCell ref="A2:H2"/>
    <mergeCell ref="A3:H3"/>
    <mergeCell ref="A4:E4"/>
    <mergeCell ref="A5:A6"/>
    <mergeCell ref="B5:B6"/>
    <mergeCell ref="C5:C6"/>
    <mergeCell ref="D5:D6"/>
    <mergeCell ref="F5:F6"/>
    <mergeCell ref="G5:H5"/>
  </mergeCells>
  <conditionalFormatting sqref="C7:C9">
    <cfRule type="cellIs" dxfId="0" priority="1" operator="less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9"/>
  <sheetViews>
    <sheetView tabSelected="1" view="pageBreakPreview" zoomScale="115" zoomScaleSheetLayoutView="115" workbookViewId="0">
      <selection activeCell="F17" sqref="F17"/>
    </sheetView>
  </sheetViews>
  <sheetFormatPr defaultRowHeight="18.75"/>
  <cols>
    <col min="1" max="1" width="9.140625" style="24"/>
    <col min="2" max="2" width="12.85546875" style="24" customWidth="1"/>
    <col min="3" max="3" width="6.85546875" style="24" bestFit="1" customWidth="1"/>
    <col min="4" max="4" width="31.5703125" style="24" customWidth="1"/>
    <col min="5" max="5" width="13.28515625" style="24" bestFit="1" customWidth="1"/>
    <col min="6" max="6" width="18.28515625" style="24" bestFit="1" customWidth="1"/>
    <col min="7" max="16384" width="9.140625" style="24"/>
  </cols>
  <sheetData>
    <row r="1" spans="1:6">
      <c r="A1" s="47" t="s">
        <v>0</v>
      </c>
      <c r="B1" s="47"/>
      <c r="C1" s="47"/>
      <c r="D1" s="47"/>
      <c r="E1" s="47"/>
      <c r="F1" s="47"/>
    </row>
    <row r="2" spans="1:6" ht="20.25" customHeight="1">
      <c r="A2" s="48" t="s">
        <v>1</v>
      </c>
      <c r="B2" s="48"/>
      <c r="C2" s="48"/>
      <c r="D2" s="48"/>
      <c r="E2" s="48"/>
      <c r="F2" s="48"/>
    </row>
    <row r="3" spans="1:6">
      <c r="A3" s="47" t="s">
        <v>20</v>
      </c>
      <c r="B3" s="47"/>
      <c r="C3" s="47"/>
      <c r="D3" s="47"/>
      <c r="E3" s="47"/>
      <c r="F3" s="47"/>
    </row>
    <row r="4" spans="1:6">
      <c r="A4" s="49" t="s">
        <v>26</v>
      </c>
      <c r="B4" s="49"/>
      <c r="C4" s="49"/>
      <c r="D4" s="49"/>
      <c r="E4" s="49"/>
      <c r="F4" s="49"/>
    </row>
    <row r="5" spans="1:6" ht="62.25" customHeight="1">
      <c r="A5" s="56" t="s">
        <v>2</v>
      </c>
      <c r="B5" s="57" t="s">
        <v>3</v>
      </c>
      <c r="C5" s="50" t="s">
        <v>24</v>
      </c>
      <c r="D5" s="55" t="s">
        <v>6</v>
      </c>
      <c r="E5" s="50" t="s">
        <v>25</v>
      </c>
      <c r="F5" s="50"/>
    </row>
    <row r="6" spans="1:6" ht="51" customHeight="1">
      <c r="A6" s="56"/>
      <c r="B6" s="57"/>
      <c r="C6" s="50"/>
      <c r="D6" s="55"/>
      <c r="E6" s="27" t="s">
        <v>10</v>
      </c>
      <c r="F6" s="27" t="s">
        <v>11</v>
      </c>
    </row>
    <row r="7" spans="1:6">
      <c r="A7" s="28" t="s">
        <v>12</v>
      </c>
      <c r="B7" s="25">
        <v>555</v>
      </c>
      <c r="C7" s="19" t="s">
        <v>21</v>
      </c>
      <c r="D7" s="20" t="s">
        <v>22</v>
      </c>
      <c r="E7" s="26">
        <v>122.45</v>
      </c>
      <c r="F7" s="26">
        <f>B7*E7</f>
        <v>67959.75</v>
      </c>
    </row>
    <row r="8" spans="1:6">
      <c r="A8" s="29" t="s">
        <v>15</v>
      </c>
      <c r="B8" s="23">
        <v>258</v>
      </c>
      <c r="C8" s="21" t="s">
        <v>21</v>
      </c>
      <c r="D8" s="22" t="s">
        <v>23</v>
      </c>
      <c r="E8" s="26">
        <v>453.5</v>
      </c>
      <c r="F8" s="26">
        <f>B8*E8</f>
        <v>117003</v>
      </c>
    </row>
    <row r="9" spans="1:6">
      <c r="A9" s="53" t="s">
        <v>11</v>
      </c>
      <c r="B9" s="54"/>
      <c r="C9" s="54"/>
      <c r="D9" s="54"/>
      <c r="E9" s="51">
        <f>SUM(F7:F8)</f>
        <v>184962.75</v>
      </c>
      <c r="F9" s="52"/>
    </row>
  </sheetData>
  <mergeCells count="11">
    <mergeCell ref="E9:F9"/>
    <mergeCell ref="A9:D9"/>
    <mergeCell ref="D5:D6"/>
    <mergeCell ref="C5:C6"/>
    <mergeCell ref="A5:A6"/>
    <mergeCell ref="B5:B6"/>
    <mergeCell ref="A1:F1"/>
    <mergeCell ref="A2:F2"/>
    <mergeCell ref="A4:F4"/>
    <mergeCell ref="E5:F5"/>
    <mergeCell ref="A3:F3"/>
  </mergeCells>
  <pageMargins left="0.511811024" right="0.511811024" top="0.78740157499999996" bottom="0.78740157499999996" header="0.31496062000000002" footer="0.31496062000000002"/>
  <pageSetup paperSize="9" scale="1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Setembro2015</vt:lpstr>
      <vt:lpstr>Outubro2015</vt:lpstr>
      <vt:lpstr>Novembro2015</vt:lpstr>
      <vt:lpstr>Fevereiro2016</vt:lpstr>
      <vt:lpstr>001</vt:lpstr>
      <vt:lpstr>'001'!Area_de_impressao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leticia</cp:lastModifiedBy>
  <cp:lastPrinted>2023-06-07T18:23:40Z</cp:lastPrinted>
  <dcterms:created xsi:type="dcterms:W3CDTF">2015-11-05T11:50:51Z</dcterms:created>
  <dcterms:modified xsi:type="dcterms:W3CDTF">2023-07-07T20:01:03Z</dcterms:modified>
</cp:coreProperties>
</file>