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435" yWindow="-195" windowWidth="16905" windowHeight="11760"/>
  </bookViews>
  <sheets>
    <sheet name="Abril2017" sheetId="7" r:id="rId1"/>
  </sheets>
  <definedNames>
    <definedName name="_xlnm.Print_Area" localSheetId="0">Abril2017!$A$1:$G$33</definedName>
  </definedNames>
  <calcPr calcId="125725"/>
</workbook>
</file>

<file path=xl/calcChain.xml><?xml version="1.0" encoding="utf-8"?>
<calcChain xmlns="http://schemas.openxmlformats.org/spreadsheetml/2006/main">
  <c r="C8" i="7"/>
  <c r="C10"/>
  <c r="C11"/>
  <c r="C12"/>
  <c r="C15"/>
  <c r="C16"/>
  <c r="C17"/>
  <c r="C18"/>
  <c r="C19"/>
  <c r="C20"/>
  <c r="C21"/>
  <c r="C22"/>
  <c r="C23"/>
  <c r="C25"/>
  <c r="C26"/>
  <c r="C27"/>
  <c r="C28"/>
  <c r="C29"/>
  <c r="C30"/>
  <c r="C31"/>
  <c r="C32"/>
  <c r="C7"/>
  <c r="F33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7"/>
</calcChain>
</file>

<file path=xl/sharedStrings.xml><?xml version="1.0" encoding="utf-8"?>
<sst xmlns="http://schemas.openxmlformats.org/spreadsheetml/2006/main" count="86" uniqueCount="66">
  <si>
    <t>PREFEITURA MUNICIPAL DE SANTO ANTÔNIO DE PÁDUA</t>
  </si>
  <si>
    <t>Município de Santo Antônio de Pádua</t>
  </si>
  <si>
    <t>ITEM</t>
  </si>
  <si>
    <t>QUANT.</t>
  </si>
  <si>
    <t>DESCRIÇÃO</t>
  </si>
  <si>
    <t>TOTAL</t>
  </si>
  <si>
    <t>001</t>
  </si>
  <si>
    <t>und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</si>
  <si>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</si>
  <si>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</si>
  <si>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</si>
  <si>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</si>
  <si>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</si>
  <si>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</si>
  <si>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</si>
  <si>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</si>
  <si>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</si>
  <si>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</si>
  <si>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</si>
  <si>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</si>
  <si>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</si>
  <si>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</si>
  <si>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</si>
  <si>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</si>
  <si>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</si>
  <si>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</si>
  <si>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</si>
  <si>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</si>
  <si>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</si>
  <si>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</si>
  <si>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</si>
  <si>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</si>
  <si>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</si>
  <si>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Computador - Processador core i5 ( Hexa-core min 2.8 GHZ - 65W) - Memória 8GB DDR4 2400 - HD Interno Sata 1 TB 64MB Cache  - Fonte 500W Real - Placa de vídeo 2 Gb dedicado</t>
  </si>
  <si>
    <t>Teclado USB</t>
  </si>
  <si>
    <t>Mouse USB</t>
  </si>
  <si>
    <t>Fonte atx 230w</t>
  </si>
  <si>
    <t xml:space="preserve">Caixa de cabo de rede 305 Metros - cabo cor branca - CAT5 </t>
  </si>
  <si>
    <t>Notebook Core i5 7ª  - 8 GB -  1TB Tela LED 15.6"</t>
  </si>
  <si>
    <t>Switch 08 portas</t>
  </si>
  <si>
    <t>Placa de Vídeo 1GB, GDDR5, 128 Bits</t>
  </si>
  <si>
    <t xml:space="preserve">Memória 4 GB - DDR4 </t>
  </si>
  <si>
    <t>HD Externo 1 TB - USB 3.0</t>
  </si>
  <si>
    <t xml:space="preserve">Pendrive 16GB </t>
  </si>
  <si>
    <t>Nobreak 600va Bivolt </t>
  </si>
  <si>
    <t xml:space="preserve"> HD Interno 1TB</t>
  </si>
  <si>
    <t>FORNECIMENTO DE COMPUTADORES E EQUIPAMENTOS DE INFORMÁTICA</t>
  </si>
  <si>
    <t>UND</t>
  </si>
  <si>
    <t>PR. UNIT. (R$)</t>
  </si>
  <si>
    <t>PR. TOTAL (R$)</t>
  </si>
  <si>
    <t>Computador - Fonte atx 230w - Processador core i3 3.6GHZ Quad-core - 8GB memória DDR4 - HD SSD 240GB - com cabo de força - Placa mãe ATX.Referência processador: Intel Core i3</t>
  </si>
  <si>
    <t>Monitor 21'5 - LED - FULL HD -  Tempo de resposta 5ms - Resolução Máxima 1920x1080@60Hz 
Referência: LG</t>
  </si>
  <si>
    <t>Roteador Dual Band 750Mbps, 3 Antenas -  com WDS Bridge
Referência: D-link Dir-809</t>
  </si>
  <si>
    <r>
      <t>Impressora Laserjet Mono - Wireless - 110V - Velocidade de impressão: Até 18 ppm a preto; saída da primeira página a preto em até 8,4 segundos - Resolução de impressão preto (melhor) : até 600 x 600 x 1 dpi - Memória Padrão: 16MB (Máximo : 16 MB)
Velocidade do processador: 500MHZ
Ciclo de trabalho mensal A4: Até 8000 páginas
Referência: HP M15W</t>
    </r>
    <r>
      <rPr>
        <b/>
        <sz val="12"/>
        <rFont val="Times New Roman"/>
        <family val="1"/>
      </rPr>
      <t xml:space="preserve"> (Cor Preta)</t>
    </r>
  </si>
  <si>
    <r>
      <t xml:space="preserve">Impressora tanque de tinta - rendimento da tinta: 4.500 páginas em preto ou 7.500 páginas coloridas - Tecnologia de injeção de tinta MicroPiezo de 4 cores (CMYK). Resolução máxima de impressão: até 720x720 dpi.  Área máxima de impressão: 21,6 cm(largura) x 111cm (largura). Velocidade de impressão ISO: Preto 8,5 ISO ppm e Colorida 4,5 ISO ppm.
</t>
    </r>
    <r>
      <rPr>
        <b/>
        <sz val="12"/>
        <color indexed="8"/>
        <rFont val="Times New Roman"/>
        <family val="1"/>
      </rPr>
      <t>Referência: Epson L120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(Cor Preta)</t>
    </r>
  </si>
  <si>
    <r>
      <t xml:space="preserve">Multifuncional LASER monocromática, </t>
    </r>
    <r>
      <rPr>
        <b/>
        <sz val="12"/>
        <rFont val="Times New Roman"/>
        <family val="1"/>
      </rPr>
      <t>cor PRETA</t>
    </r>
    <r>
      <rPr>
        <sz val="12"/>
        <rFont val="Times New Roman"/>
        <family val="1"/>
      </rPr>
      <t xml:space="preserve">, de 40 a  46ppm, Resolução: 1200x1200dpi, impressão e cópia duplex, rede ethernet e wireless, ADF, Ciclo de trabalho mensal máximo de 100.000 páginas. 
</t>
    </r>
    <r>
      <rPr>
        <b/>
        <sz val="12"/>
        <rFont val="Times New Roman"/>
        <family val="1"/>
      </rPr>
      <t>Ref.: Brother Mfc L6702 dw</t>
    </r>
  </si>
  <si>
    <r>
      <t xml:space="preserve">Multifuncional LASER monocromática, </t>
    </r>
    <r>
      <rPr>
        <b/>
        <sz val="12"/>
        <rFont val="Times New Roman"/>
        <family val="1"/>
      </rPr>
      <t>cor PRETA</t>
    </r>
    <r>
      <rPr>
        <sz val="12"/>
        <rFont val="Times New Roman"/>
        <family val="1"/>
      </rPr>
      <t xml:space="preserve">,  30ppm, Resolução: 2400x600dpi, impressão e cópia duplex, rede ethernet e wireless, ADF, Ciclo de trabalho mensal máximo de 10.000 páginas. 
</t>
    </r>
    <r>
      <rPr>
        <b/>
        <sz val="12"/>
        <rFont val="Times New Roman"/>
        <family val="1"/>
      </rPr>
      <t>Ref.: Brother DCP-L2540DW</t>
    </r>
    <r>
      <rPr>
        <sz val="12"/>
        <rFont val="Times New Roman"/>
        <family val="1"/>
      </rPr>
      <t xml:space="preserve">
</t>
    </r>
  </si>
  <si>
    <r>
      <t xml:space="preserve">Projetor 3500 Lumens Power Lite X39, SVGA HDMI RGB, Bivolt, Garantia de 12 meses. </t>
    </r>
    <r>
      <rPr>
        <b/>
        <sz val="12"/>
        <rFont val="Times New Roman"/>
        <family val="1"/>
      </rPr>
      <t>Cor branco
Ref.: EPSON</t>
    </r>
  </si>
  <si>
    <t>Filtro de linha - 6 tomadas</t>
  </si>
  <si>
    <t>Caixa de som multimídia USB 2.0</t>
  </si>
  <si>
    <t xml:space="preserve">Memória 4 GB - DDR3 </t>
  </si>
  <si>
    <t xml:space="preserve">Adaptador wifi USB </t>
  </si>
  <si>
    <t>TELA DE PROJEÇÃO EM TRIPÉ - Tecido Matte White, com verso preto, largura mínima 2,00mts x altura mínima 1,50 mts (98"), estojo, pintura eletrostática, tripé em aço com tratamento 
anticorrosivo, sistema de regulagem de altura que impede 
descida involuntária da tela.</t>
  </si>
  <si>
    <t>Média</t>
  </si>
  <si>
    <t>QTD. MIN. A SER ADQUIRIDA</t>
  </si>
  <si>
    <t>APÊNDICE AO TERMO DE REFERÊNCIA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</si>
</sst>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0;[Red]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8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justify" vertical="justify" wrapText="1"/>
    </xf>
    <xf numFmtId="0" fontId="7" fillId="0" borderId="1" xfId="0" applyFont="1" applyBorder="1" applyAlignment="1">
      <alignment horizontal="justify" vertical="justify" wrapText="1" shrinkToFit="1"/>
    </xf>
    <xf numFmtId="0" fontId="7" fillId="0" borderId="1" xfId="0" quotePrefix="1" applyFont="1" applyBorder="1" applyAlignment="1">
      <alignment horizontal="left" vertical="center" wrapText="1" shrinkToFit="1"/>
    </xf>
    <xf numFmtId="49" fontId="7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justify" wrapText="1"/>
    </xf>
    <xf numFmtId="44" fontId="6" fillId="0" borderId="5" xfId="4" applyFont="1" applyBorder="1" applyAlignment="1">
      <alignment horizontal="center"/>
    </xf>
    <xf numFmtId="44" fontId="6" fillId="0" borderId="1" xfId="4" applyFont="1" applyBorder="1" applyAlignment="1">
      <alignment horizontal="center"/>
    </xf>
    <xf numFmtId="44" fontId="7" fillId="2" borderId="1" xfId="4" applyFont="1" applyFill="1" applyBorder="1" applyAlignment="1">
      <alignment horizontal="center" vertical="center" wrapText="1"/>
    </xf>
    <xf numFmtId="44" fontId="7" fillId="0" borderId="1" xfId="4" applyFont="1" applyBorder="1" applyAlignment="1">
      <alignment horizontal="center" vertical="center"/>
    </xf>
    <xf numFmtId="44" fontId="3" fillId="0" borderId="0" xfId="4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4" fontId="12" fillId="2" borderId="3" xfId="4" applyFont="1" applyFill="1" applyBorder="1" applyAlignment="1">
      <alignment horizontal="center" vertical="center" wrapText="1"/>
    </xf>
    <xf numFmtId="44" fontId="12" fillId="2" borderId="5" xfId="4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4" fontId="12" fillId="0" borderId="4" xfId="4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</cellXfs>
  <cellStyles count="5">
    <cellStyle name="Moeda" xfId="4" builtin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view="pageBreakPreview" zoomScale="80" zoomScaleNormal="70" zoomScaleSheetLayoutView="80" workbookViewId="0">
      <selection activeCell="J7" sqref="J7"/>
    </sheetView>
  </sheetViews>
  <sheetFormatPr defaultRowHeight="15"/>
  <cols>
    <col min="1" max="1" width="8.28515625" style="1" bestFit="1" customWidth="1"/>
    <col min="2" max="2" width="12.5703125" style="1" bestFit="1" customWidth="1"/>
    <col min="3" max="3" width="12.5703125" style="1" customWidth="1"/>
    <col min="4" max="4" width="7.7109375" style="1" bestFit="1" customWidth="1"/>
    <col min="5" max="5" width="69.140625" style="1" customWidth="1"/>
    <col min="6" max="6" width="16.28515625" style="16" customWidth="1"/>
    <col min="7" max="7" width="18.28515625" style="16" customWidth="1"/>
    <col min="8" max="16384" width="9.140625" style="1"/>
  </cols>
  <sheetData>
    <row r="1" spans="1:7" ht="27" customHeight="1">
      <c r="A1" s="23" t="s">
        <v>0</v>
      </c>
      <c r="B1" s="23"/>
      <c r="C1" s="23"/>
      <c r="D1" s="23"/>
      <c r="E1" s="23"/>
      <c r="F1" s="23"/>
      <c r="G1" s="23"/>
    </row>
    <row r="2" spans="1:7" ht="26.25" customHeight="1">
      <c r="A2" s="24" t="s">
        <v>1</v>
      </c>
      <c r="B2" s="24"/>
      <c r="C2" s="24"/>
      <c r="D2" s="24"/>
      <c r="E2" s="24"/>
      <c r="F2" s="24"/>
      <c r="G2" s="24"/>
    </row>
    <row r="3" spans="1:7" ht="28.5" customHeight="1">
      <c r="A3" s="25" t="s">
        <v>46</v>
      </c>
      <c r="B3" s="25"/>
      <c r="C3" s="25"/>
      <c r="D3" s="25"/>
      <c r="E3" s="25"/>
      <c r="F3" s="25"/>
      <c r="G3" s="25"/>
    </row>
    <row r="4" spans="1:7" ht="33.75" customHeight="1">
      <c r="A4" s="26" t="s">
        <v>65</v>
      </c>
      <c r="B4" s="26"/>
      <c r="C4" s="26"/>
      <c r="D4" s="26"/>
      <c r="E4" s="26"/>
      <c r="F4" s="26"/>
      <c r="G4" s="26"/>
    </row>
    <row r="5" spans="1:7" ht="18.75">
      <c r="A5" s="27" t="s">
        <v>2</v>
      </c>
      <c r="B5" s="27" t="s">
        <v>3</v>
      </c>
      <c r="C5" s="29" t="s">
        <v>64</v>
      </c>
      <c r="D5" s="27" t="s">
        <v>47</v>
      </c>
      <c r="E5" s="27" t="s">
        <v>4</v>
      </c>
      <c r="F5" s="28" t="s">
        <v>63</v>
      </c>
      <c r="G5" s="28"/>
    </row>
    <row r="6" spans="1:7" ht="15.75">
      <c r="A6" s="27"/>
      <c r="B6" s="27"/>
      <c r="C6" s="30"/>
      <c r="D6" s="27"/>
      <c r="E6" s="27"/>
      <c r="F6" s="12" t="s">
        <v>48</v>
      </c>
      <c r="G6" s="13" t="s">
        <v>49</v>
      </c>
    </row>
    <row r="7" spans="1:7" ht="47.25">
      <c r="A7" s="2" t="s">
        <v>6</v>
      </c>
      <c r="B7" s="3">
        <v>50</v>
      </c>
      <c r="C7" s="3">
        <f>B7-(B7*95%)</f>
        <v>2.5</v>
      </c>
      <c r="D7" s="4" t="s">
        <v>7</v>
      </c>
      <c r="E7" s="5" t="s">
        <v>50</v>
      </c>
      <c r="F7" s="14">
        <v>3000</v>
      </c>
      <c r="G7" s="15">
        <f>F7*B7</f>
        <v>150000</v>
      </c>
    </row>
    <row r="8" spans="1:7" ht="47.25">
      <c r="A8" s="2" t="s">
        <v>8</v>
      </c>
      <c r="B8" s="3">
        <v>20</v>
      </c>
      <c r="C8" s="3">
        <f t="shared" ref="C8:C32" si="0">B8-(B8*95%)</f>
        <v>1</v>
      </c>
      <c r="D8" s="4"/>
      <c r="E8" s="6" t="s">
        <v>51</v>
      </c>
      <c r="F8" s="14">
        <v>673.33333000000005</v>
      </c>
      <c r="G8" s="15">
        <f t="shared" ref="G8:G32" si="1">F8*B8</f>
        <v>13466.6666</v>
      </c>
    </row>
    <row r="9" spans="1:7" ht="47.25">
      <c r="A9" s="2" t="s">
        <v>9</v>
      </c>
      <c r="B9" s="3">
        <v>3</v>
      </c>
      <c r="C9" s="3">
        <v>1</v>
      </c>
      <c r="D9" s="4" t="s">
        <v>7</v>
      </c>
      <c r="E9" s="6" t="s">
        <v>33</v>
      </c>
      <c r="F9" s="14">
        <v>3116.6666</v>
      </c>
      <c r="G9" s="15">
        <f t="shared" si="1"/>
        <v>9349.9997999999996</v>
      </c>
    </row>
    <row r="10" spans="1:7" ht="15.75">
      <c r="A10" s="2" t="s">
        <v>10</v>
      </c>
      <c r="B10" s="3">
        <v>30</v>
      </c>
      <c r="C10" s="3">
        <f t="shared" si="0"/>
        <v>1.5</v>
      </c>
      <c r="D10" s="4" t="s">
        <v>7</v>
      </c>
      <c r="E10" s="6" t="s">
        <v>34</v>
      </c>
      <c r="F10" s="14">
        <v>36.666665999999999</v>
      </c>
      <c r="G10" s="15">
        <f t="shared" si="1"/>
        <v>1099.9999800000001</v>
      </c>
    </row>
    <row r="11" spans="1:7" ht="15.75">
      <c r="A11" s="2" t="s">
        <v>11</v>
      </c>
      <c r="B11" s="3">
        <v>30</v>
      </c>
      <c r="C11" s="3">
        <f t="shared" si="0"/>
        <v>1.5</v>
      </c>
      <c r="D11" s="4" t="s">
        <v>7</v>
      </c>
      <c r="E11" s="6" t="s">
        <v>35</v>
      </c>
      <c r="F11" s="14">
        <v>21.666665999999999</v>
      </c>
      <c r="G11" s="15">
        <f t="shared" si="1"/>
        <v>649.99997999999994</v>
      </c>
    </row>
    <row r="12" spans="1:7" ht="15.75">
      <c r="A12" s="2" t="s">
        <v>12</v>
      </c>
      <c r="B12" s="3">
        <v>40</v>
      </c>
      <c r="C12" s="3">
        <f t="shared" si="0"/>
        <v>2</v>
      </c>
      <c r="D12" s="4" t="s">
        <v>7</v>
      </c>
      <c r="E12" s="6" t="s">
        <v>36</v>
      </c>
      <c r="F12" s="14">
        <v>63.333333000000003</v>
      </c>
      <c r="G12" s="15">
        <f t="shared" si="1"/>
        <v>2533.3333200000002</v>
      </c>
    </row>
    <row r="13" spans="1:7" ht="15.75">
      <c r="A13" s="2" t="s">
        <v>13</v>
      </c>
      <c r="B13" s="3">
        <v>5</v>
      </c>
      <c r="C13" s="3">
        <v>1</v>
      </c>
      <c r="D13" s="4" t="s">
        <v>7</v>
      </c>
      <c r="E13" s="6" t="s">
        <v>37</v>
      </c>
      <c r="F13" s="14">
        <v>206.66666000000001</v>
      </c>
      <c r="G13" s="15">
        <f t="shared" si="1"/>
        <v>1033.3333</v>
      </c>
    </row>
    <row r="14" spans="1:7" ht="15.75">
      <c r="A14" s="2" t="s">
        <v>14</v>
      </c>
      <c r="B14" s="3">
        <v>5</v>
      </c>
      <c r="C14" s="3">
        <v>1</v>
      </c>
      <c r="D14" s="4" t="s">
        <v>7</v>
      </c>
      <c r="E14" s="6" t="s">
        <v>38</v>
      </c>
      <c r="F14" s="14">
        <v>4000</v>
      </c>
      <c r="G14" s="15">
        <f t="shared" si="1"/>
        <v>20000</v>
      </c>
    </row>
    <row r="15" spans="1:7" ht="31.5">
      <c r="A15" s="2" t="s">
        <v>15</v>
      </c>
      <c r="B15" s="3">
        <v>10</v>
      </c>
      <c r="C15" s="3">
        <f t="shared" si="0"/>
        <v>0.5</v>
      </c>
      <c r="D15" s="4" t="s">
        <v>7</v>
      </c>
      <c r="E15" s="6" t="s">
        <v>52</v>
      </c>
      <c r="F15" s="14">
        <v>240</v>
      </c>
      <c r="G15" s="15">
        <f t="shared" si="1"/>
        <v>2400</v>
      </c>
    </row>
    <row r="16" spans="1:7" ht="15.75">
      <c r="A16" s="2" t="s">
        <v>16</v>
      </c>
      <c r="B16" s="3">
        <v>15</v>
      </c>
      <c r="C16" s="3">
        <f t="shared" si="0"/>
        <v>0.75</v>
      </c>
      <c r="D16" s="4" t="s">
        <v>7</v>
      </c>
      <c r="E16" s="6" t="s">
        <v>39</v>
      </c>
      <c r="F16" s="14">
        <v>48.333333000000003</v>
      </c>
      <c r="G16" s="15">
        <f t="shared" si="1"/>
        <v>724.99999500000001</v>
      </c>
    </row>
    <row r="17" spans="1:7" ht="110.25">
      <c r="A17" s="2" t="s">
        <v>17</v>
      </c>
      <c r="B17" s="3">
        <v>40</v>
      </c>
      <c r="C17" s="3">
        <f t="shared" si="0"/>
        <v>2</v>
      </c>
      <c r="D17" s="4" t="s">
        <v>7</v>
      </c>
      <c r="E17" s="6" t="s">
        <v>53</v>
      </c>
      <c r="F17" s="14">
        <v>920</v>
      </c>
      <c r="G17" s="15">
        <f t="shared" si="1"/>
        <v>36800</v>
      </c>
    </row>
    <row r="18" spans="1:7" ht="94.5">
      <c r="A18" s="2" t="s">
        <v>18</v>
      </c>
      <c r="B18" s="3">
        <v>10</v>
      </c>
      <c r="C18" s="3">
        <f t="shared" si="0"/>
        <v>0.5</v>
      </c>
      <c r="D18" s="4"/>
      <c r="E18" s="7" t="s">
        <v>54</v>
      </c>
      <c r="F18" s="14">
        <v>705</v>
      </c>
      <c r="G18" s="15">
        <f t="shared" si="1"/>
        <v>7050</v>
      </c>
    </row>
    <row r="19" spans="1:7" ht="63">
      <c r="A19" s="2" t="s">
        <v>19</v>
      </c>
      <c r="B19" s="3">
        <v>20</v>
      </c>
      <c r="C19" s="3">
        <f t="shared" si="0"/>
        <v>1</v>
      </c>
      <c r="D19" s="4"/>
      <c r="E19" s="8" t="s">
        <v>55</v>
      </c>
      <c r="F19" s="14">
        <v>4000</v>
      </c>
      <c r="G19" s="15">
        <f t="shared" si="1"/>
        <v>80000</v>
      </c>
    </row>
    <row r="20" spans="1:7" ht="78.75">
      <c r="A20" s="2" t="s">
        <v>20</v>
      </c>
      <c r="B20" s="3">
        <v>10</v>
      </c>
      <c r="C20" s="3">
        <f t="shared" si="0"/>
        <v>0.5</v>
      </c>
      <c r="D20" s="4"/>
      <c r="E20" s="8" t="s">
        <v>56</v>
      </c>
      <c r="F20" s="14">
        <v>2116.6666</v>
      </c>
      <c r="G20" s="15">
        <f t="shared" si="1"/>
        <v>21166.666000000001</v>
      </c>
    </row>
    <row r="21" spans="1:7" ht="47.25">
      <c r="A21" s="2" t="s">
        <v>21</v>
      </c>
      <c r="B21" s="3">
        <v>20</v>
      </c>
      <c r="C21" s="3">
        <f t="shared" si="0"/>
        <v>1</v>
      </c>
      <c r="D21" s="4" t="s">
        <v>7</v>
      </c>
      <c r="E21" s="6" t="s">
        <v>57</v>
      </c>
      <c r="F21" s="14">
        <v>3316.6666</v>
      </c>
      <c r="G21" s="15">
        <f t="shared" si="1"/>
        <v>66333.331999999995</v>
      </c>
    </row>
    <row r="22" spans="1:7" ht="15.75">
      <c r="A22" s="2" t="s">
        <v>22</v>
      </c>
      <c r="B22" s="3">
        <v>10</v>
      </c>
      <c r="C22" s="3">
        <f t="shared" si="0"/>
        <v>0.5</v>
      </c>
      <c r="D22" s="4" t="s">
        <v>7</v>
      </c>
      <c r="E22" s="6" t="s">
        <v>40</v>
      </c>
      <c r="F22" s="14">
        <v>285</v>
      </c>
      <c r="G22" s="15">
        <f t="shared" si="1"/>
        <v>2850</v>
      </c>
    </row>
    <row r="23" spans="1:7" ht="15.75">
      <c r="A23" s="2" t="s">
        <v>23</v>
      </c>
      <c r="B23" s="3">
        <v>10</v>
      </c>
      <c r="C23" s="3">
        <f t="shared" si="0"/>
        <v>0.5</v>
      </c>
      <c r="D23" s="4" t="s">
        <v>7</v>
      </c>
      <c r="E23" s="6" t="s">
        <v>41</v>
      </c>
      <c r="F23" s="14">
        <v>223.33332999999999</v>
      </c>
      <c r="G23" s="15">
        <f t="shared" si="1"/>
        <v>2233.3332999999998</v>
      </c>
    </row>
    <row r="24" spans="1:7" ht="15.75">
      <c r="A24" s="2" t="s">
        <v>24</v>
      </c>
      <c r="B24" s="3">
        <v>5</v>
      </c>
      <c r="C24" s="3">
        <v>1</v>
      </c>
      <c r="D24" s="4" t="s">
        <v>7</v>
      </c>
      <c r="E24" s="6" t="s">
        <v>42</v>
      </c>
      <c r="F24" s="14">
        <v>355</v>
      </c>
      <c r="G24" s="15">
        <f t="shared" si="1"/>
        <v>1775</v>
      </c>
    </row>
    <row r="25" spans="1:7" ht="15.75">
      <c r="A25" s="2" t="s">
        <v>25</v>
      </c>
      <c r="B25" s="3">
        <v>10</v>
      </c>
      <c r="C25" s="3">
        <f t="shared" si="0"/>
        <v>0.5</v>
      </c>
      <c r="D25" s="4" t="s">
        <v>7</v>
      </c>
      <c r="E25" s="6" t="s">
        <v>43</v>
      </c>
      <c r="F25" s="14">
        <v>48.333329999999997</v>
      </c>
      <c r="G25" s="15">
        <f t="shared" si="1"/>
        <v>483.33329999999995</v>
      </c>
    </row>
    <row r="26" spans="1:7" ht="15.75">
      <c r="A26" s="2" t="s">
        <v>26</v>
      </c>
      <c r="B26" s="3">
        <v>10</v>
      </c>
      <c r="C26" s="3">
        <f t="shared" si="0"/>
        <v>0.5</v>
      </c>
      <c r="D26" s="4" t="s">
        <v>7</v>
      </c>
      <c r="E26" s="6" t="s">
        <v>44</v>
      </c>
      <c r="F26" s="14">
        <v>540</v>
      </c>
      <c r="G26" s="15">
        <f t="shared" si="1"/>
        <v>5400</v>
      </c>
    </row>
    <row r="27" spans="1:7" ht="15.75">
      <c r="A27" s="2" t="s">
        <v>27</v>
      </c>
      <c r="B27" s="3">
        <v>15</v>
      </c>
      <c r="C27" s="3">
        <f t="shared" si="0"/>
        <v>0.75</v>
      </c>
      <c r="D27" s="4" t="s">
        <v>7</v>
      </c>
      <c r="E27" s="6" t="s">
        <v>58</v>
      </c>
      <c r="F27" s="14">
        <v>55</v>
      </c>
      <c r="G27" s="15">
        <f t="shared" si="1"/>
        <v>825</v>
      </c>
    </row>
    <row r="28" spans="1:7" ht="15.75">
      <c r="A28" s="2" t="s">
        <v>28</v>
      </c>
      <c r="B28" s="3">
        <v>10</v>
      </c>
      <c r="C28" s="3">
        <f t="shared" si="0"/>
        <v>0.5</v>
      </c>
      <c r="D28" s="4" t="s">
        <v>7</v>
      </c>
      <c r="E28" s="9" t="s">
        <v>59</v>
      </c>
      <c r="F28" s="14">
        <v>41.666665999999999</v>
      </c>
      <c r="G28" s="15">
        <f t="shared" si="1"/>
        <v>416.66665999999998</v>
      </c>
    </row>
    <row r="29" spans="1:7" ht="15.75">
      <c r="A29" s="2" t="s">
        <v>29</v>
      </c>
      <c r="B29" s="3">
        <v>10</v>
      </c>
      <c r="C29" s="3">
        <f t="shared" si="0"/>
        <v>0.5</v>
      </c>
      <c r="D29" s="4" t="s">
        <v>7</v>
      </c>
      <c r="E29" s="9" t="s">
        <v>60</v>
      </c>
      <c r="F29" s="14">
        <v>238.33332999999999</v>
      </c>
      <c r="G29" s="15">
        <f t="shared" si="1"/>
        <v>2383.3332999999998</v>
      </c>
    </row>
    <row r="30" spans="1:7" ht="15.75">
      <c r="A30" s="2" t="s">
        <v>30</v>
      </c>
      <c r="B30" s="3">
        <v>10</v>
      </c>
      <c r="C30" s="3">
        <f t="shared" si="0"/>
        <v>0.5</v>
      </c>
      <c r="D30" s="4" t="s">
        <v>7</v>
      </c>
      <c r="E30" s="6" t="s">
        <v>45</v>
      </c>
      <c r="F30" s="14">
        <v>293.33332999999999</v>
      </c>
      <c r="G30" s="15">
        <f t="shared" si="1"/>
        <v>2933.3332999999998</v>
      </c>
    </row>
    <row r="31" spans="1:7" ht="15.75">
      <c r="A31" s="2" t="s">
        <v>31</v>
      </c>
      <c r="B31" s="3">
        <v>10</v>
      </c>
      <c r="C31" s="3">
        <f t="shared" si="0"/>
        <v>0.5</v>
      </c>
      <c r="D31" s="4" t="s">
        <v>7</v>
      </c>
      <c r="E31" s="6" t="s">
        <v>61</v>
      </c>
      <c r="F31" s="14">
        <v>68.333332999999996</v>
      </c>
      <c r="G31" s="15">
        <f t="shared" si="1"/>
        <v>683.33332999999993</v>
      </c>
    </row>
    <row r="32" spans="1:7" ht="78.75">
      <c r="A32" s="10" t="s">
        <v>32</v>
      </c>
      <c r="B32" s="3">
        <v>20</v>
      </c>
      <c r="C32" s="3">
        <f t="shared" si="0"/>
        <v>1</v>
      </c>
      <c r="D32" s="4"/>
      <c r="E32" s="11" t="s">
        <v>62</v>
      </c>
      <c r="F32" s="14">
        <v>1006.6666</v>
      </c>
      <c r="G32" s="15">
        <f t="shared" si="1"/>
        <v>20133.332000000002</v>
      </c>
    </row>
    <row r="33" spans="1:7" s="17" customFormat="1" ht="18.75">
      <c r="A33" s="18" t="s">
        <v>5</v>
      </c>
      <c r="B33" s="19"/>
      <c r="C33" s="19"/>
      <c r="D33" s="19"/>
      <c r="E33" s="20"/>
      <c r="F33" s="21">
        <f>SUM(G7:G32)</f>
        <v>452724.99616499996</v>
      </c>
      <c r="G33" s="22"/>
    </row>
  </sheetData>
  <mergeCells count="12">
    <mergeCell ref="A33:E33"/>
    <mergeCell ref="F33:G33"/>
    <mergeCell ref="A1:G1"/>
    <mergeCell ref="A2:G2"/>
    <mergeCell ref="A3:G3"/>
    <mergeCell ref="A4:G4"/>
    <mergeCell ref="A5:A6"/>
    <mergeCell ref="B5:B6"/>
    <mergeCell ref="D5:D6"/>
    <mergeCell ref="E5:E6"/>
    <mergeCell ref="F5:G5"/>
    <mergeCell ref="C5:C6"/>
  </mergeCells>
  <pageMargins left="0.70866141732283472" right="0.31496062992125984" top="0.78740157480314965" bottom="0.3937007874015748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Abril2017</vt:lpstr>
      <vt:lpstr>Abril2017!Area_de_impressao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rachel</cp:lastModifiedBy>
  <cp:lastPrinted>2019-08-30T16:27:12Z</cp:lastPrinted>
  <dcterms:created xsi:type="dcterms:W3CDTF">2016-01-05T15:50:25Z</dcterms:created>
  <dcterms:modified xsi:type="dcterms:W3CDTF">2019-08-30T16:27:18Z</dcterms:modified>
</cp:coreProperties>
</file>