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625" windowHeight="7935"/>
  </bookViews>
  <sheets>
    <sheet name="Apêndice" sheetId="20" r:id="rId1"/>
  </sheets>
  <definedNames>
    <definedName name="_xlnm.Print_Area" localSheetId="0">Apêndice!$A$1:$G$78</definedName>
  </definedNames>
  <calcPr calcId="125725"/>
</workbook>
</file>

<file path=xl/calcChain.xml><?xml version="1.0" encoding="utf-8"?>
<calcChain xmlns="http://schemas.openxmlformats.org/spreadsheetml/2006/main">
  <c r="C8" i="2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"/>
  <c r="G76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7"/>
  <c r="G7"/>
  <c r="F78" l="1"/>
</calcChain>
</file>

<file path=xl/sharedStrings.xml><?xml version="1.0" encoding="utf-8"?>
<sst xmlns="http://schemas.openxmlformats.org/spreadsheetml/2006/main" count="227" uniqueCount="158">
  <si>
    <t>ITEM</t>
  </si>
  <si>
    <t>QUANT.</t>
  </si>
  <si>
    <t>UN.</t>
  </si>
  <si>
    <t>DESCRIÇÃO</t>
  </si>
  <si>
    <t>UNIT.</t>
  </si>
  <si>
    <t>TOTAL</t>
  </si>
  <si>
    <t>001</t>
  </si>
  <si>
    <t>004</t>
  </si>
  <si>
    <t>MÉDIA</t>
  </si>
  <si>
    <t>002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</si>
  <si>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</si>
  <si>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</si>
  <si>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</si>
  <si>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</si>
  <si>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</si>
  <si>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</si>
  <si>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</si>
  <si>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</si>
  <si>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</si>
  <si>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</si>
  <si>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</si>
  <si>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</si>
  <si>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</si>
  <si>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</si>
  <si>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</si>
  <si>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</si>
  <si>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</si>
  <si>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</si>
  <si>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</si>
  <si>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</si>
  <si>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</si>
  <si>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</si>
  <si>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</si>
  <si>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</si>
  <si>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</si>
  <si>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</si>
  <si>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</si>
  <si>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</si>
  <si>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</si>
  <si>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</si>
  <si>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</si>
  <si>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</si>
  <si>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</si>
  <si>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</si>
  <si>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</si>
  <si>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</si>
  <si>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</si>
  <si>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</si>
  <si>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</si>
  <si>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</si>
  <si>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</si>
  <si>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</si>
  <si>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</si>
  <si>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</si>
  <si>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</si>
  <si>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</si>
  <si>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</si>
  <si>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003</t>
  </si>
  <si>
    <t>PREFEITURA MUNICIPAL DE SANTO ANTÔNIO DE PÁDUA</t>
  </si>
  <si>
    <t>Município de Santo Antônio de Pádua</t>
  </si>
  <si>
    <t>MATERIAL DE HIGIENE E LIMPEZA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</si>
  <si>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</si>
  <si>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</si>
  <si>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</si>
  <si>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</si>
  <si>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</si>
  <si>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</si>
  <si>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</si>
  <si>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</si>
  <si>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</si>
  <si>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</si>
  <si>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</si>
  <si>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</si>
  <si>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</si>
  <si>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</si>
  <si>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</si>
  <si>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</si>
  <si>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</si>
  <si>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</si>
  <si>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</si>
  <si>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und</t>
  </si>
  <si>
    <r>
      <t xml:space="preserve">Água sanitária, germicida, alvejante, teor cloro ativo 2% (1000ml) 
</t>
    </r>
    <r>
      <rPr>
        <b/>
        <sz val="12"/>
        <rFont val="Times New Roman"/>
        <family val="1"/>
      </rPr>
      <t/>
    </r>
  </si>
  <si>
    <t xml:space="preserve">Álcool em gel 70% (500g)
</t>
  </si>
  <si>
    <t xml:space="preserve">Álcool para uso geral 92.8º INPP(1000ml)
</t>
  </si>
  <si>
    <t>Algodão hidrófilo com 50g</t>
  </si>
  <si>
    <t xml:space="preserve">Amaciante de roupas (frasco 2 L)
</t>
  </si>
  <si>
    <t xml:space="preserve">Brilho alumínio (500 ml)
</t>
  </si>
  <si>
    <t xml:space="preserve">Cera líquida auto brilho clássica verde (750ml)
</t>
  </si>
  <si>
    <t xml:space="preserve">Cera líquida para ardósia incolor (850ml)
</t>
  </si>
  <si>
    <t xml:space="preserve">Cloro líquido teor ativo 2,5 a 3.5 P/P (2000ml)
</t>
  </si>
  <si>
    <t>cx</t>
  </si>
  <si>
    <t>Desinfetante líquido à base de pinho (500ml)</t>
  </si>
  <si>
    <t>Escova para lavar roupa</t>
  </si>
  <si>
    <t>Esponja para louça dupla face (110x75x23mm)</t>
  </si>
  <si>
    <t>Essência de eucalípto (200ml)</t>
  </si>
  <si>
    <t>Garrafa térmica (1000ml) com tampa e corpo em polipropileno com rolha, corta-gota, com alça acoplada ao corpo.</t>
  </si>
  <si>
    <t xml:space="preserve">Limpa Vidro (500ml)
</t>
  </si>
  <si>
    <t xml:space="preserve">Limpador desengordurante (500ml)
</t>
  </si>
  <si>
    <t>Lixeira de plástico vazada de 8 Litros</t>
  </si>
  <si>
    <t>Lustra Móveis (200ml)</t>
  </si>
  <si>
    <t>Maço de fósforo (caixa c/ 10 unidades com 40 palitos)</t>
  </si>
  <si>
    <t>Odorizador de ar fragrâncias variadas (400ml/247g)</t>
  </si>
  <si>
    <t>Palha de aço nº2 (pacote c/04unidades de 60g)</t>
  </si>
  <si>
    <t xml:space="preserve">Saco alvejado pano de chão para limpeza (50x70)cm
</t>
  </si>
  <si>
    <t xml:space="preserve">Pano de chão sem alvejar (50x70)cm
</t>
  </si>
  <si>
    <t>Pano de limpeza multiuso (embalagem com 05 und)</t>
  </si>
  <si>
    <t>fd</t>
  </si>
  <si>
    <t>pct</t>
  </si>
  <si>
    <t>Pasta para limpeza de mãos, produto pastoso à base de uma combinação de sabão e agente mineral (500g)</t>
  </si>
  <si>
    <t>Pedra sanitária(40g)c/suporte de plástico, fragância lavanda</t>
  </si>
  <si>
    <t>Pilha Alcalina pequena AA (pcts c/ 4 unidades) 400x400</t>
  </si>
  <si>
    <t>Sabão em barra (200g)</t>
  </si>
  <si>
    <t>Sabão em barra de coco (100g)</t>
  </si>
  <si>
    <t>Sabonete (90g)</t>
  </si>
  <si>
    <t>Sacola plástica para armazenar alimentos de 3 kg (rolo)</t>
  </si>
  <si>
    <t>Sacola Plástica para armazenar alimentos de 5kg (rolo)</t>
  </si>
  <si>
    <t xml:space="preserve">Saponáceo em pó com detergente e cloro (300g)
</t>
  </si>
  <si>
    <t>Toalha de prato 100% algodão(73x50)alvejado</t>
  </si>
  <si>
    <t>Vassoura de piaçava para vaso sanitário com cabo de madeira de 20cm</t>
  </si>
  <si>
    <t xml:space="preserve">Saco para lixo em rolo, capacidade para 15L, 39cm x 58cm (contendo 100 unidades) </t>
  </si>
  <si>
    <t>Saco para lixo em pacote, reforçado super resistente preto, 100L  ( contendo 5 und)</t>
  </si>
  <si>
    <t>Saco de lixo 100 litros preto extra reforçado 90x90x0,007 bunzl rolo com 100 unidades</t>
  </si>
  <si>
    <r>
      <t xml:space="preserve">Balde de Plástico de </t>
    </r>
    <r>
      <rPr>
        <b/>
        <sz val="16"/>
        <rFont val="Arial"/>
        <family val="2"/>
      </rPr>
      <t>15 Litros</t>
    </r>
    <r>
      <rPr>
        <sz val="16"/>
        <rFont val="Arial"/>
        <family val="2"/>
      </rPr>
      <t xml:space="preserve"> c/ alça de ferro. </t>
    </r>
  </si>
  <si>
    <r>
      <t>Copo descartável p/ água</t>
    </r>
    <r>
      <rPr>
        <b/>
        <sz val="16"/>
        <rFont val="Arial"/>
        <family val="2"/>
      </rPr>
      <t xml:space="preserve"> (caixa c/25 pacotes c/ 100 unidades cada pacote)</t>
    </r>
  </si>
  <si>
    <r>
      <t xml:space="preserve">Copo descartável p/ café </t>
    </r>
    <r>
      <rPr>
        <b/>
        <sz val="16"/>
        <rFont val="Arial"/>
        <family val="2"/>
      </rPr>
      <t>(caixa c/ 50 pacotes c/ 100 unidades cada pacote)</t>
    </r>
  </si>
  <si>
    <r>
      <t>Desinfetante líquido à base de</t>
    </r>
    <r>
      <rPr>
        <b/>
        <sz val="16"/>
        <rFont val="Arial"/>
        <family val="2"/>
      </rPr>
      <t xml:space="preserve"> eucalípto </t>
    </r>
    <r>
      <rPr>
        <sz val="16"/>
        <rFont val="Arial"/>
        <family val="2"/>
      </rPr>
      <t xml:space="preserve">(2000ml)
</t>
    </r>
  </si>
  <si>
    <r>
      <t xml:space="preserve">Detergente em pó </t>
    </r>
    <r>
      <rPr>
        <b/>
        <sz val="16"/>
        <rFont val="Arial"/>
        <family val="2"/>
      </rPr>
      <t>(sachê com 1kg )</t>
    </r>
    <r>
      <rPr>
        <sz val="16"/>
        <rFont val="Arial"/>
        <family val="2"/>
      </rPr>
      <t xml:space="preserve">
</t>
    </r>
  </si>
  <si>
    <r>
      <t xml:space="preserve">Detergente em pó </t>
    </r>
    <r>
      <rPr>
        <b/>
        <sz val="16"/>
        <rFont val="Arial"/>
        <family val="2"/>
      </rPr>
      <t>(sachê com 500g )</t>
    </r>
    <r>
      <rPr>
        <sz val="16"/>
        <rFont val="Arial"/>
        <family val="2"/>
      </rPr>
      <t xml:space="preserve">
</t>
    </r>
  </si>
  <si>
    <r>
      <t xml:space="preserve">Detergente líquido concentrado </t>
    </r>
    <r>
      <rPr>
        <b/>
        <sz val="16"/>
        <rFont val="Arial"/>
        <family val="2"/>
      </rPr>
      <t xml:space="preserve">com glicerina </t>
    </r>
    <r>
      <rPr>
        <sz val="16"/>
        <rFont val="Arial"/>
        <family val="2"/>
      </rPr>
      <t xml:space="preserve">(500ml). Deverá conter essas informações na embalagem
</t>
    </r>
  </si>
  <si>
    <r>
      <t xml:space="preserve">Esponja de aço </t>
    </r>
    <r>
      <rPr>
        <b/>
        <sz val="16"/>
        <rFont val="Arial"/>
        <family val="2"/>
      </rPr>
      <t>(pacote com 04 unidades de 60g)</t>
    </r>
  </si>
  <si>
    <r>
      <t xml:space="preserve">Esponja de aço </t>
    </r>
    <r>
      <rPr>
        <b/>
        <sz val="16"/>
        <rFont val="Arial"/>
        <family val="2"/>
      </rPr>
      <t>(pacote com 08 unidades de 60g)</t>
    </r>
  </si>
  <si>
    <r>
      <t xml:space="preserve">Flanela para limpeza pelucíada, c/bordas chuleadas </t>
    </r>
    <r>
      <rPr>
        <b/>
        <sz val="16"/>
        <rFont val="Arial"/>
        <family val="2"/>
      </rPr>
      <t xml:space="preserve">(38x58cm) - cor branca
</t>
    </r>
  </si>
  <si>
    <r>
      <t xml:space="preserve">Guardanapo de papel, folha simples </t>
    </r>
    <r>
      <rPr>
        <b/>
        <sz val="16"/>
        <rFont val="Arial"/>
        <family val="2"/>
      </rPr>
      <t>24x22 cm</t>
    </r>
    <r>
      <rPr>
        <sz val="16"/>
        <rFont val="Arial"/>
        <family val="2"/>
      </rPr>
      <t xml:space="preserve">, </t>
    </r>
    <r>
      <rPr>
        <b/>
        <sz val="16"/>
        <rFont val="Arial"/>
        <family val="2"/>
      </rPr>
      <t xml:space="preserve">pacote c/50 unid.
</t>
    </r>
  </si>
  <si>
    <r>
      <t>Multi inseticida, eficaz contra mosquitos, pernilongos, moscas, baratas e formigas, 300ml x261 g</t>
    </r>
    <r>
      <rPr>
        <b/>
        <sz val="16"/>
        <rFont val="Arial"/>
        <family val="2"/>
      </rPr>
      <t xml:space="preserve"> (não deixa cheiro)</t>
    </r>
    <r>
      <rPr>
        <sz val="16"/>
        <rFont val="Arial"/>
        <family val="2"/>
      </rPr>
      <t xml:space="preserve"> - </t>
    </r>
    <r>
      <rPr>
        <b/>
        <sz val="16"/>
        <rFont val="Arial"/>
        <family val="2"/>
      </rPr>
      <t>Deverá conter essa informação na embalagem.</t>
    </r>
  </si>
  <si>
    <r>
      <t xml:space="preserve">Luva de latex emborrachada </t>
    </r>
    <r>
      <rPr>
        <b/>
        <sz val="16"/>
        <rFont val="Arial"/>
        <family val="2"/>
      </rPr>
      <t>(tamanhos P, M, G)</t>
    </r>
  </si>
  <si>
    <r>
      <t>Pá de lixo galvanizada (20x20x0,5) cabo</t>
    </r>
    <r>
      <rPr>
        <b/>
        <sz val="16"/>
        <rFont val="Arial"/>
        <family val="2"/>
      </rPr>
      <t xml:space="preserve"> 80cm</t>
    </r>
    <r>
      <rPr>
        <sz val="16"/>
        <rFont val="Arial"/>
        <family val="2"/>
      </rPr>
      <t xml:space="preserve"> de madeira</t>
    </r>
  </si>
  <si>
    <r>
      <t xml:space="preserve">Papel higiênico folha dupla </t>
    </r>
    <r>
      <rPr>
        <b/>
        <sz val="16"/>
        <rFont val="Arial"/>
        <family val="2"/>
      </rPr>
      <t xml:space="preserve">(fardos com 16 pacotes de 4 unidades, com as medidas 30mx10cm, totalizando 64 rolos) </t>
    </r>
  </si>
  <si>
    <r>
      <t xml:space="preserve">Papel higiênico folha simples </t>
    </r>
    <r>
      <rPr>
        <b/>
        <sz val="16"/>
        <rFont val="Arial"/>
        <family val="2"/>
      </rPr>
      <t xml:space="preserve">(fardos com 16 pacotes de 4 unidades, com as medidas 30mx10cm, totalizando 64 rolos) </t>
    </r>
  </si>
  <si>
    <r>
      <t xml:space="preserve"> Papel toalha  branco, </t>
    </r>
    <r>
      <rPr>
        <b/>
        <sz val="16"/>
        <rFont val="Arial"/>
        <family val="2"/>
      </rPr>
      <t>2 dobras</t>
    </r>
    <r>
      <rPr>
        <sz val="16"/>
        <rFont val="Arial"/>
        <family val="2"/>
      </rPr>
      <t xml:space="preserve"> 22,5x21cm, </t>
    </r>
    <r>
      <rPr>
        <b/>
        <sz val="16"/>
        <rFont val="Arial"/>
        <family val="2"/>
      </rPr>
      <t>pacote com 1000 folhas.</t>
    </r>
  </si>
  <si>
    <r>
      <t xml:space="preserve">Rodo de plastico duplo 30cm - </t>
    </r>
    <r>
      <rPr>
        <b/>
        <sz val="16"/>
        <rFont val="Arial"/>
        <family val="2"/>
      </rPr>
      <t>corpo em plástico</t>
    </r>
    <r>
      <rPr>
        <sz val="16"/>
        <rFont val="Arial"/>
        <family val="2"/>
      </rPr>
      <t xml:space="preserve"> com aproximadamente 30 cm, </t>
    </r>
    <r>
      <rPr>
        <b/>
        <sz val="16"/>
        <rFont val="Arial"/>
        <family val="2"/>
      </rPr>
      <t>borracha dupla em EVA</t>
    </r>
    <r>
      <rPr>
        <sz val="16"/>
        <rFont val="Arial"/>
        <family val="2"/>
      </rPr>
      <t xml:space="preserve">, acompanha </t>
    </r>
    <r>
      <rPr>
        <b/>
        <sz val="16"/>
        <rFont val="Arial"/>
        <family val="2"/>
      </rPr>
      <t>cabo plastificado</t>
    </r>
    <r>
      <rPr>
        <sz val="16"/>
        <rFont val="Arial"/>
        <family val="2"/>
      </rPr>
      <t xml:space="preserve"> 1,20 m</t>
    </r>
  </si>
  <si>
    <r>
      <t xml:space="preserve">Rodo de plastico duplo 40cm - </t>
    </r>
    <r>
      <rPr>
        <b/>
        <sz val="16"/>
        <rFont val="Arial"/>
        <family val="2"/>
      </rPr>
      <t>corpo em plástico</t>
    </r>
    <r>
      <rPr>
        <sz val="16"/>
        <rFont val="Arial"/>
        <family val="2"/>
      </rPr>
      <t xml:space="preserve"> com aproximadamente 40 cm, </t>
    </r>
    <r>
      <rPr>
        <b/>
        <sz val="16"/>
        <rFont val="Arial"/>
        <family val="2"/>
      </rPr>
      <t>borracha dupla em EVA</t>
    </r>
    <r>
      <rPr>
        <sz val="16"/>
        <rFont val="Arial"/>
        <family val="2"/>
      </rPr>
      <t xml:space="preserve">, acompanha </t>
    </r>
    <r>
      <rPr>
        <b/>
        <sz val="16"/>
        <rFont val="Arial"/>
        <family val="2"/>
      </rPr>
      <t>cabo plastificado</t>
    </r>
    <r>
      <rPr>
        <sz val="16"/>
        <rFont val="Arial"/>
        <family val="2"/>
      </rPr>
      <t xml:space="preserve"> 1,20 m</t>
    </r>
  </si>
  <si>
    <r>
      <t xml:space="preserve">Rodo de plástico duplo 60cm - </t>
    </r>
    <r>
      <rPr>
        <b/>
        <sz val="16"/>
        <rFont val="Arial"/>
        <family val="2"/>
      </rPr>
      <t>corpo em plástico</t>
    </r>
    <r>
      <rPr>
        <sz val="16"/>
        <rFont val="Arial"/>
        <family val="2"/>
      </rPr>
      <t xml:space="preserve"> com aproximadamente 60 cm , </t>
    </r>
    <r>
      <rPr>
        <b/>
        <sz val="16"/>
        <rFont val="Arial"/>
        <family val="2"/>
      </rPr>
      <t>borracha dupla em EVA,</t>
    </r>
    <r>
      <rPr>
        <sz val="16"/>
        <rFont val="Arial"/>
        <family val="2"/>
      </rPr>
      <t xml:space="preserve"> acompanha </t>
    </r>
    <r>
      <rPr>
        <b/>
        <sz val="16"/>
        <rFont val="Arial"/>
        <family val="2"/>
      </rPr>
      <t>cabo plastificado</t>
    </r>
    <r>
      <rPr>
        <sz val="16"/>
        <rFont val="Arial"/>
        <family val="2"/>
      </rPr>
      <t xml:space="preserve"> 1,20 m</t>
    </r>
  </si>
  <si>
    <r>
      <t xml:space="preserve">Sabão em barra glicerinado </t>
    </r>
    <r>
      <rPr>
        <b/>
        <sz val="16"/>
        <rFont val="Arial"/>
        <family val="2"/>
      </rPr>
      <t xml:space="preserve">(pacote com 5 pedras de 200g cada) </t>
    </r>
  </si>
  <si>
    <r>
      <t xml:space="preserve">Sabão em pasta neutro </t>
    </r>
    <r>
      <rPr>
        <b/>
        <sz val="16"/>
        <rFont val="Arial"/>
        <family val="2"/>
      </rPr>
      <t>(embalagem de 500g)</t>
    </r>
  </si>
  <si>
    <r>
      <t xml:space="preserve">Saco para lixo </t>
    </r>
    <r>
      <rPr>
        <b/>
        <sz val="16"/>
        <color theme="1"/>
        <rFont val="Arial"/>
        <family val="2"/>
      </rPr>
      <t>EM ROLO, REFORÇADO</t>
    </r>
    <r>
      <rPr>
        <sz val="16"/>
        <color theme="1"/>
        <rFont val="Arial"/>
        <family val="2"/>
      </rPr>
      <t xml:space="preserve">, capacidade para </t>
    </r>
    <r>
      <rPr>
        <b/>
        <sz val="16"/>
        <color theme="1"/>
        <rFont val="Arial"/>
        <family val="2"/>
      </rPr>
      <t>30L</t>
    </r>
    <r>
      <rPr>
        <sz val="16"/>
        <color theme="1"/>
        <rFont val="Arial"/>
        <family val="2"/>
      </rPr>
      <t xml:space="preserve">, </t>
    </r>
    <r>
      <rPr>
        <b/>
        <sz val="16"/>
        <color theme="1"/>
        <rFont val="Arial"/>
        <family val="2"/>
      </rPr>
      <t>59x62 cm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(contendo 50 unidades) . Obs.: Só serão aceitos rolos com a quantidade e medida especificada</t>
    </r>
  </si>
  <si>
    <r>
      <t xml:space="preserve">Saco para lixo </t>
    </r>
    <r>
      <rPr>
        <b/>
        <sz val="16"/>
        <color theme="1"/>
        <rFont val="Arial"/>
        <family val="2"/>
      </rPr>
      <t>EM ROLO, REFORÇADO,</t>
    </r>
    <r>
      <rPr>
        <sz val="16"/>
        <color theme="1"/>
        <rFont val="Arial"/>
        <family val="2"/>
      </rPr>
      <t xml:space="preserve"> capacidade para </t>
    </r>
    <r>
      <rPr>
        <b/>
        <sz val="16"/>
        <color theme="1"/>
        <rFont val="Arial"/>
        <family val="2"/>
      </rPr>
      <t>50L</t>
    </r>
    <r>
      <rPr>
        <sz val="16"/>
        <color theme="1"/>
        <rFont val="Arial"/>
        <family val="2"/>
      </rPr>
      <t xml:space="preserve">, </t>
    </r>
    <r>
      <rPr>
        <b/>
        <sz val="16"/>
        <color theme="1"/>
        <rFont val="Arial"/>
        <family val="2"/>
      </rPr>
      <t>63x80 cm (contendo 30 unidades) . Obs.: Só serão aceitos rolos com a quantidade e medida especificada</t>
    </r>
  </si>
  <si>
    <r>
      <t xml:space="preserve">Saco para lixo </t>
    </r>
    <r>
      <rPr>
        <b/>
        <sz val="16"/>
        <color theme="1"/>
        <rFont val="Arial"/>
        <family val="2"/>
      </rPr>
      <t>EM ROLO, REFORÇADO,</t>
    </r>
    <r>
      <rPr>
        <sz val="16"/>
        <color theme="1"/>
        <rFont val="Arial"/>
        <family val="2"/>
      </rPr>
      <t xml:space="preserve"> capacidade para </t>
    </r>
    <r>
      <rPr>
        <b/>
        <sz val="16"/>
        <color theme="1"/>
        <rFont val="Arial"/>
        <family val="2"/>
      </rPr>
      <t>100L</t>
    </r>
    <r>
      <rPr>
        <sz val="16"/>
        <color theme="1"/>
        <rFont val="Arial"/>
        <family val="2"/>
      </rPr>
      <t xml:space="preserve">, </t>
    </r>
    <r>
      <rPr>
        <b/>
        <sz val="16"/>
        <color theme="1"/>
        <rFont val="Arial"/>
        <family val="2"/>
      </rPr>
      <t>75x1,05 cm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 xml:space="preserve">(contendo 15 unidades) . Obs.: Só serão aceitos rolos com a quantidade especificada </t>
    </r>
  </si>
  <si>
    <r>
      <t xml:space="preserve">Sacola plástica camiseta escura, reforçada, 30x40 </t>
    </r>
    <r>
      <rPr>
        <b/>
        <sz val="16"/>
        <rFont val="Arial"/>
        <family val="2"/>
      </rPr>
      <t>(pacote com 1.000 und.)</t>
    </r>
  </si>
  <si>
    <r>
      <t xml:space="preserve">Toalha de rosto felpuda(42x75cm), 100% algodão,  </t>
    </r>
    <r>
      <rPr>
        <b/>
        <sz val="16"/>
        <rFont val="Arial"/>
        <family val="2"/>
      </rPr>
      <t>cor branca. 
Obs.: Só serão aceitas toalhas na cor especificada.</t>
    </r>
  </si>
  <si>
    <r>
      <t xml:space="preserve">Toucas descartáveis sanfonada </t>
    </r>
    <r>
      <rPr>
        <b/>
        <sz val="16"/>
        <rFont val="Arial"/>
        <family val="2"/>
      </rPr>
      <t>(pacotes c/ 100 unid)</t>
    </r>
  </si>
  <si>
    <r>
      <t xml:space="preserve">Vassoura de piaçava </t>
    </r>
    <r>
      <rPr>
        <b/>
        <sz val="16"/>
        <rFont val="Arial"/>
        <family val="2"/>
      </rPr>
      <t>chapa 3</t>
    </r>
    <r>
      <rPr>
        <sz val="16"/>
        <rFont val="Arial"/>
        <family val="2"/>
      </rPr>
      <t>, cabo de madeira de 1,20m</t>
    </r>
  </si>
  <si>
    <r>
      <t>Vassoura de piaçava</t>
    </r>
    <r>
      <rPr>
        <b/>
        <sz val="16"/>
        <rFont val="Arial"/>
        <family val="2"/>
      </rPr>
      <t>"tipo gari"</t>
    </r>
    <r>
      <rPr>
        <sz val="16"/>
        <rFont val="Arial"/>
        <family val="2"/>
      </rPr>
      <t xml:space="preserve"> chapa 3,cabo de 1,50m</t>
    </r>
  </si>
  <si>
    <r>
      <t xml:space="preserve">Vassoura de </t>
    </r>
    <r>
      <rPr>
        <b/>
        <sz val="16"/>
        <rFont val="Arial"/>
        <family val="2"/>
      </rPr>
      <t>vasculhar,</t>
    </r>
    <r>
      <rPr>
        <sz val="16"/>
        <rFont val="Arial"/>
        <family val="2"/>
      </rPr>
      <t xml:space="preserve"> com cabo de madeira de aproximadamente 2,00m</t>
    </r>
  </si>
  <si>
    <t>QUANTIDADE MÍNIMA A SER ADQUIRIDA (SUPERIOR A 5%)</t>
  </si>
  <si>
    <r>
      <t xml:space="preserve">Sacola plástica camiseta escura, reforçada, 60x75    </t>
    </r>
    <r>
      <rPr>
        <b/>
        <sz val="16"/>
        <rFont val="Arial"/>
        <family val="2"/>
      </rPr>
      <t>( pacote com 1000 und.)</t>
    </r>
  </si>
  <si>
    <t>Álcool Líquido 70% Embalagem De 1 Litro</t>
  </si>
  <si>
    <t>071</t>
  </si>
  <si>
    <t>APÊNDICE I AO TERMO DE REFERENCIA</t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</si>
</sst>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167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 shrinkToFit="1"/>
    </xf>
    <xf numFmtId="0" fontId="11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center" vertical="center" wrapText="1" shrinkToFit="1"/>
    </xf>
    <xf numFmtId="3" fontId="12" fillId="2" borderId="1" xfId="3" applyNumberFormat="1" applyFont="1" applyFill="1" applyBorder="1" applyAlignment="1">
      <alignment horizontal="center" vertical="center" wrapText="1" shrinkToFi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</cellXfs>
  <cellStyles count="4">
    <cellStyle name="Moeda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60192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59811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59430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485775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1304925" y="412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304925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713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55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161925</xdr:colOff>
      <xdr:row>0</xdr:row>
      <xdr:rowOff>449226</xdr:rowOff>
    </xdr:from>
    <xdr:to>
      <xdr:col>1</xdr:col>
      <xdr:colOff>740709</xdr:colOff>
      <xdr:row>2</xdr:row>
      <xdr:rowOff>255494</xdr:rowOff>
    </xdr:to>
    <xdr:pic>
      <xdr:nvPicPr>
        <xdr:cNvPr id="10" name="Imagem 9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25" y="449226"/>
          <a:ext cx="581025" cy="608049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1952625" y="494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1952625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"/>
  <sheetViews>
    <sheetView tabSelected="1" view="pageBreakPreview" topLeftCell="A55" zoomScale="55" zoomScaleNormal="70" zoomScaleSheetLayoutView="55" workbookViewId="0">
      <selection activeCell="E7" sqref="E7"/>
    </sheetView>
  </sheetViews>
  <sheetFormatPr defaultRowHeight="18"/>
  <cols>
    <col min="1" max="1" width="9.42578125" style="2" customWidth="1"/>
    <col min="2" max="2" width="15.42578125" style="2" customWidth="1"/>
    <col min="3" max="3" width="24.5703125" style="2" customWidth="1"/>
    <col min="4" max="4" width="8.140625" style="2" bestFit="1" customWidth="1"/>
    <col min="5" max="5" width="74.5703125" style="2" bestFit="1" customWidth="1"/>
    <col min="6" max="6" width="21.85546875" style="2" customWidth="1"/>
    <col min="7" max="7" width="21.42578125" style="2" customWidth="1"/>
    <col min="8" max="16384" width="9.140625" style="2"/>
  </cols>
  <sheetData>
    <row r="1" spans="1:7" ht="42" customHeight="1">
      <c r="A1" s="19" t="s">
        <v>58</v>
      </c>
      <c r="B1" s="19"/>
      <c r="C1" s="19"/>
      <c r="D1" s="19"/>
      <c r="E1" s="19"/>
      <c r="F1" s="19"/>
      <c r="G1" s="19"/>
    </row>
    <row r="2" spans="1:7" ht="20.25">
      <c r="A2" s="19" t="s">
        <v>59</v>
      </c>
      <c r="B2" s="19"/>
      <c r="C2" s="19"/>
      <c r="D2" s="19"/>
      <c r="E2" s="19"/>
      <c r="F2" s="19"/>
      <c r="G2" s="19"/>
    </row>
    <row r="3" spans="1:7" ht="20.25" customHeight="1">
      <c r="A3" s="20" t="s">
        <v>60</v>
      </c>
      <c r="B3" s="20"/>
      <c r="C3" s="20"/>
      <c r="D3" s="20"/>
      <c r="E3" s="20"/>
      <c r="F3" s="20"/>
      <c r="G3" s="20"/>
    </row>
    <row r="4" spans="1:7" ht="30" customHeight="1">
      <c r="A4" s="21" t="s">
        <v>157</v>
      </c>
      <c r="B4" s="21"/>
      <c r="C4" s="21"/>
      <c r="D4" s="21"/>
      <c r="E4" s="21"/>
      <c r="F4" s="21"/>
      <c r="G4" s="21"/>
    </row>
    <row r="5" spans="1:7" ht="39.75" customHeight="1">
      <c r="A5" s="23" t="s">
        <v>0</v>
      </c>
      <c r="B5" s="24" t="s">
        <v>1</v>
      </c>
      <c r="C5" s="25" t="s">
        <v>153</v>
      </c>
      <c r="D5" s="24" t="s">
        <v>2</v>
      </c>
      <c r="E5" s="14" t="s">
        <v>3</v>
      </c>
      <c r="F5" s="22" t="s">
        <v>8</v>
      </c>
      <c r="G5" s="22"/>
    </row>
    <row r="6" spans="1:7" ht="75.75" customHeight="1">
      <c r="A6" s="23"/>
      <c r="B6" s="24"/>
      <c r="C6" s="25"/>
      <c r="D6" s="24"/>
      <c r="E6" s="13" t="s">
        <v>60</v>
      </c>
      <c r="F6" s="6" t="s">
        <v>4</v>
      </c>
      <c r="G6" s="6" t="s">
        <v>5</v>
      </c>
    </row>
    <row r="7" spans="1:7" ht="24.75" customHeight="1">
      <c r="A7" s="4" t="s">
        <v>6</v>
      </c>
      <c r="B7" s="16">
        <v>752</v>
      </c>
      <c r="C7" s="5">
        <f>ROUNDUP((0.05*B7),0)</f>
        <v>38</v>
      </c>
      <c r="D7" s="11" t="s">
        <v>80</v>
      </c>
      <c r="E7" s="7" t="s">
        <v>81</v>
      </c>
      <c r="F7" s="1">
        <v>3.07</v>
      </c>
      <c r="G7" s="1">
        <f>B7*F7</f>
        <v>2308.64</v>
      </c>
    </row>
    <row r="8" spans="1:7" ht="40.5">
      <c r="A8" s="4" t="s">
        <v>9</v>
      </c>
      <c r="B8" s="16">
        <v>724</v>
      </c>
      <c r="C8" s="5">
        <f t="shared" ref="C8:C71" si="0">ROUNDUP((0.05*B8),0)</f>
        <v>37</v>
      </c>
      <c r="D8" s="11" t="s">
        <v>80</v>
      </c>
      <c r="E8" s="7" t="s">
        <v>82</v>
      </c>
      <c r="F8" s="1">
        <v>8.44</v>
      </c>
      <c r="G8" s="1">
        <f t="shared" ref="G8:G71" si="1">B8*F8</f>
        <v>6110.5599999999995</v>
      </c>
    </row>
    <row r="9" spans="1:7" ht="40.5">
      <c r="A9" s="4" t="s">
        <v>57</v>
      </c>
      <c r="B9" s="16">
        <v>573</v>
      </c>
      <c r="C9" s="5">
        <f t="shared" si="0"/>
        <v>29</v>
      </c>
      <c r="D9" s="11" t="s">
        <v>80</v>
      </c>
      <c r="E9" s="7" t="s">
        <v>83</v>
      </c>
      <c r="F9" s="1">
        <v>11.62</v>
      </c>
      <c r="G9" s="1">
        <f t="shared" si="1"/>
        <v>6658.2599999999993</v>
      </c>
    </row>
    <row r="10" spans="1:7" ht="20.25">
      <c r="A10" s="4" t="s">
        <v>7</v>
      </c>
      <c r="B10" s="16">
        <v>26</v>
      </c>
      <c r="C10" s="5">
        <f t="shared" si="0"/>
        <v>2</v>
      </c>
      <c r="D10" s="11" t="s">
        <v>80</v>
      </c>
      <c r="E10" s="7" t="s">
        <v>84</v>
      </c>
      <c r="F10" s="1">
        <v>5.65</v>
      </c>
      <c r="G10" s="1">
        <f t="shared" si="1"/>
        <v>146.9</v>
      </c>
    </row>
    <row r="11" spans="1:7" ht="40.5">
      <c r="A11" s="4" t="s">
        <v>10</v>
      </c>
      <c r="B11" s="16">
        <v>127</v>
      </c>
      <c r="C11" s="5">
        <f t="shared" si="0"/>
        <v>7</v>
      </c>
      <c r="D11" s="11" t="s">
        <v>80</v>
      </c>
      <c r="E11" s="7" t="s">
        <v>85</v>
      </c>
      <c r="F11" s="1">
        <v>7.85</v>
      </c>
      <c r="G11" s="1">
        <f t="shared" si="1"/>
        <v>996.94999999999993</v>
      </c>
    </row>
    <row r="12" spans="1:7" ht="20.25">
      <c r="A12" s="4" t="s">
        <v>11</v>
      </c>
      <c r="B12" s="16">
        <v>133</v>
      </c>
      <c r="C12" s="5">
        <f t="shared" si="0"/>
        <v>7</v>
      </c>
      <c r="D12" s="11" t="s">
        <v>80</v>
      </c>
      <c r="E12" s="8" t="s">
        <v>122</v>
      </c>
      <c r="F12" s="1">
        <v>10.87</v>
      </c>
      <c r="G12" s="1">
        <f t="shared" si="1"/>
        <v>1445.7099999999998</v>
      </c>
    </row>
    <row r="13" spans="1:7" ht="40.5">
      <c r="A13" s="4" t="s">
        <v>12</v>
      </c>
      <c r="B13" s="16">
        <v>78</v>
      </c>
      <c r="C13" s="5">
        <f t="shared" si="0"/>
        <v>4</v>
      </c>
      <c r="D13" s="11" t="s">
        <v>80</v>
      </c>
      <c r="E13" s="7" t="s">
        <v>86</v>
      </c>
      <c r="F13" s="1">
        <v>3.35</v>
      </c>
      <c r="G13" s="1">
        <f t="shared" si="1"/>
        <v>261.3</v>
      </c>
    </row>
    <row r="14" spans="1:7" ht="40.5">
      <c r="A14" s="4" t="s">
        <v>13</v>
      </c>
      <c r="B14" s="16">
        <v>110</v>
      </c>
      <c r="C14" s="5">
        <f t="shared" si="0"/>
        <v>6</v>
      </c>
      <c r="D14" s="11" t="s">
        <v>80</v>
      </c>
      <c r="E14" s="7" t="s">
        <v>87</v>
      </c>
      <c r="F14" s="1">
        <v>10.55</v>
      </c>
      <c r="G14" s="1">
        <f t="shared" si="1"/>
        <v>1160.5</v>
      </c>
    </row>
    <row r="15" spans="1:7" ht="40.5">
      <c r="A15" s="4" t="s">
        <v>14</v>
      </c>
      <c r="B15" s="16">
        <v>200</v>
      </c>
      <c r="C15" s="5">
        <f t="shared" si="0"/>
        <v>10</v>
      </c>
      <c r="D15" s="11" t="s">
        <v>80</v>
      </c>
      <c r="E15" s="7" t="s">
        <v>88</v>
      </c>
      <c r="F15" s="1">
        <v>10.75</v>
      </c>
      <c r="G15" s="1">
        <f t="shared" si="1"/>
        <v>2150</v>
      </c>
    </row>
    <row r="16" spans="1:7" ht="40.5">
      <c r="A16" s="4" t="s">
        <v>15</v>
      </c>
      <c r="B16" s="16">
        <v>373</v>
      </c>
      <c r="C16" s="5">
        <f t="shared" si="0"/>
        <v>19</v>
      </c>
      <c r="D16" s="11" t="s">
        <v>80</v>
      </c>
      <c r="E16" s="7" t="s">
        <v>89</v>
      </c>
      <c r="F16" s="1">
        <v>6.55</v>
      </c>
      <c r="G16" s="1">
        <f t="shared" si="1"/>
        <v>2443.15</v>
      </c>
    </row>
    <row r="17" spans="1:7" ht="40.5">
      <c r="A17" s="4" t="s">
        <v>16</v>
      </c>
      <c r="B17" s="16">
        <v>301</v>
      </c>
      <c r="C17" s="5">
        <f t="shared" si="0"/>
        <v>16</v>
      </c>
      <c r="D17" s="11" t="s">
        <v>90</v>
      </c>
      <c r="E17" s="7" t="s">
        <v>123</v>
      </c>
      <c r="F17" s="1">
        <v>118.28</v>
      </c>
      <c r="G17" s="1">
        <f t="shared" si="1"/>
        <v>35602.28</v>
      </c>
    </row>
    <row r="18" spans="1:7" ht="40.5">
      <c r="A18" s="4" t="s">
        <v>17</v>
      </c>
      <c r="B18" s="16">
        <v>219</v>
      </c>
      <c r="C18" s="5">
        <f t="shared" si="0"/>
        <v>11</v>
      </c>
      <c r="D18" s="11" t="s">
        <v>90</v>
      </c>
      <c r="E18" s="7" t="s">
        <v>124</v>
      </c>
      <c r="F18" s="1">
        <v>129.61000000000001</v>
      </c>
      <c r="G18" s="1">
        <f t="shared" si="1"/>
        <v>28384.590000000004</v>
      </c>
    </row>
    <row r="19" spans="1:7" ht="40.5">
      <c r="A19" s="4" t="s">
        <v>18</v>
      </c>
      <c r="B19" s="16">
        <v>292</v>
      </c>
      <c r="C19" s="5">
        <f t="shared" si="0"/>
        <v>15</v>
      </c>
      <c r="D19" s="11" t="s">
        <v>80</v>
      </c>
      <c r="E19" s="7" t="s">
        <v>125</v>
      </c>
      <c r="F19" s="1">
        <v>5.81</v>
      </c>
      <c r="G19" s="1">
        <f t="shared" si="1"/>
        <v>1696.52</v>
      </c>
    </row>
    <row r="20" spans="1:7" ht="20.25">
      <c r="A20" s="4" t="s">
        <v>19</v>
      </c>
      <c r="B20" s="16">
        <v>390</v>
      </c>
      <c r="C20" s="5">
        <f t="shared" si="0"/>
        <v>20</v>
      </c>
      <c r="D20" s="11" t="s">
        <v>80</v>
      </c>
      <c r="E20" s="7" t="s">
        <v>91</v>
      </c>
      <c r="F20" s="1">
        <v>4.99</v>
      </c>
      <c r="G20" s="1">
        <f t="shared" si="1"/>
        <v>1946.1000000000001</v>
      </c>
    </row>
    <row r="21" spans="1:7" ht="40.5">
      <c r="A21" s="4" t="s">
        <v>20</v>
      </c>
      <c r="B21" s="16">
        <v>341</v>
      </c>
      <c r="C21" s="5">
        <f t="shared" si="0"/>
        <v>18</v>
      </c>
      <c r="D21" s="11" t="s">
        <v>80</v>
      </c>
      <c r="E21" s="7" t="s">
        <v>126</v>
      </c>
      <c r="F21" s="1">
        <v>11.15</v>
      </c>
      <c r="G21" s="1">
        <f t="shared" si="1"/>
        <v>3802.15</v>
      </c>
    </row>
    <row r="22" spans="1:7" ht="40.5">
      <c r="A22" s="4" t="s">
        <v>21</v>
      </c>
      <c r="B22" s="16">
        <v>147</v>
      </c>
      <c r="C22" s="5">
        <f t="shared" si="0"/>
        <v>8</v>
      </c>
      <c r="D22" s="11" t="s">
        <v>80</v>
      </c>
      <c r="E22" s="7" t="s">
        <v>127</v>
      </c>
      <c r="F22" s="1">
        <v>5.95</v>
      </c>
      <c r="G22" s="1">
        <f t="shared" si="1"/>
        <v>874.65</v>
      </c>
    </row>
    <row r="23" spans="1:7" ht="81">
      <c r="A23" s="4" t="s">
        <v>22</v>
      </c>
      <c r="B23" s="16">
        <v>376</v>
      </c>
      <c r="C23" s="5">
        <f t="shared" si="0"/>
        <v>19</v>
      </c>
      <c r="D23" s="11" t="s">
        <v>80</v>
      </c>
      <c r="E23" s="7" t="s">
        <v>128</v>
      </c>
      <c r="F23" s="1">
        <v>2.4</v>
      </c>
      <c r="G23" s="1">
        <f t="shared" si="1"/>
        <v>902.4</v>
      </c>
    </row>
    <row r="24" spans="1:7" ht="20.25">
      <c r="A24" s="4" t="s">
        <v>23</v>
      </c>
      <c r="B24" s="16">
        <v>73</v>
      </c>
      <c r="C24" s="5">
        <f t="shared" si="0"/>
        <v>4</v>
      </c>
      <c r="D24" s="11" t="s">
        <v>80</v>
      </c>
      <c r="E24" s="7" t="s">
        <v>92</v>
      </c>
      <c r="F24" s="1">
        <v>3.94</v>
      </c>
      <c r="G24" s="1">
        <f t="shared" si="1"/>
        <v>287.62</v>
      </c>
    </row>
    <row r="25" spans="1:7" ht="20.25">
      <c r="A25" s="4" t="s">
        <v>24</v>
      </c>
      <c r="B25" s="16">
        <v>169</v>
      </c>
      <c r="C25" s="5">
        <f t="shared" si="0"/>
        <v>9</v>
      </c>
      <c r="D25" s="11" t="s">
        <v>80</v>
      </c>
      <c r="E25" s="7" t="s">
        <v>129</v>
      </c>
      <c r="F25" s="1">
        <v>2.35</v>
      </c>
      <c r="G25" s="1">
        <f t="shared" si="1"/>
        <v>397.15000000000003</v>
      </c>
    </row>
    <row r="26" spans="1:7" ht="20.25">
      <c r="A26" s="4" t="s">
        <v>25</v>
      </c>
      <c r="B26" s="16">
        <v>170</v>
      </c>
      <c r="C26" s="5">
        <f t="shared" si="0"/>
        <v>9</v>
      </c>
      <c r="D26" s="11" t="s">
        <v>80</v>
      </c>
      <c r="E26" s="7" t="s">
        <v>130</v>
      </c>
      <c r="F26" s="1">
        <v>2.88</v>
      </c>
      <c r="G26" s="1">
        <f t="shared" si="1"/>
        <v>489.59999999999997</v>
      </c>
    </row>
    <row r="27" spans="1:7" ht="20.25">
      <c r="A27" s="4" t="s">
        <v>26</v>
      </c>
      <c r="B27" s="16">
        <v>279</v>
      </c>
      <c r="C27" s="5">
        <f t="shared" si="0"/>
        <v>14</v>
      </c>
      <c r="D27" s="11" t="s">
        <v>80</v>
      </c>
      <c r="E27" s="7" t="s">
        <v>93</v>
      </c>
      <c r="F27" s="1">
        <v>3.08</v>
      </c>
      <c r="G27" s="1">
        <f t="shared" si="1"/>
        <v>859.32</v>
      </c>
    </row>
    <row r="28" spans="1:7" ht="20.25">
      <c r="A28" s="4" t="s">
        <v>27</v>
      </c>
      <c r="B28" s="16">
        <v>285</v>
      </c>
      <c r="C28" s="5">
        <f t="shared" si="0"/>
        <v>15</v>
      </c>
      <c r="D28" s="11" t="s">
        <v>80</v>
      </c>
      <c r="E28" s="7" t="s">
        <v>94</v>
      </c>
      <c r="F28" s="1">
        <v>11.9</v>
      </c>
      <c r="G28" s="1">
        <f t="shared" si="1"/>
        <v>3391.5</v>
      </c>
    </row>
    <row r="29" spans="1:7" ht="60.75">
      <c r="A29" s="4" t="s">
        <v>28</v>
      </c>
      <c r="B29" s="16">
        <v>328</v>
      </c>
      <c r="C29" s="5">
        <f t="shared" si="0"/>
        <v>17</v>
      </c>
      <c r="D29" s="11" t="s">
        <v>80</v>
      </c>
      <c r="E29" s="7" t="s">
        <v>131</v>
      </c>
      <c r="F29" s="1">
        <v>3</v>
      </c>
      <c r="G29" s="1">
        <f t="shared" si="1"/>
        <v>984</v>
      </c>
    </row>
    <row r="30" spans="1:7" ht="60.75">
      <c r="A30" s="4" t="s">
        <v>29</v>
      </c>
      <c r="B30" s="16">
        <v>99</v>
      </c>
      <c r="C30" s="5">
        <f t="shared" si="0"/>
        <v>5</v>
      </c>
      <c r="D30" s="11" t="s">
        <v>80</v>
      </c>
      <c r="E30" s="7" t="s">
        <v>95</v>
      </c>
      <c r="F30" s="1">
        <v>37.25</v>
      </c>
      <c r="G30" s="1">
        <f t="shared" si="1"/>
        <v>3687.75</v>
      </c>
    </row>
    <row r="31" spans="1:7" ht="60.75">
      <c r="A31" s="4" t="s">
        <v>30</v>
      </c>
      <c r="B31" s="16">
        <v>499</v>
      </c>
      <c r="C31" s="5">
        <f t="shared" si="0"/>
        <v>25</v>
      </c>
      <c r="D31" s="11" t="s">
        <v>80</v>
      </c>
      <c r="E31" s="8" t="s">
        <v>132</v>
      </c>
      <c r="F31" s="1">
        <v>3.49</v>
      </c>
      <c r="G31" s="1">
        <f t="shared" si="1"/>
        <v>1741.5100000000002</v>
      </c>
    </row>
    <row r="32" spans="1:7" ht="81">
      <c r="A32" s="4" t="s">
        <v>31</v>
      </c>
      <c r="B32" s="16">
        <v>195</v>
      </c>
      <c r="C32" s="5">
        <f t="shared" si="0"/>
        <v>10</v>
      </c>
      <c r="D32" s="11" t="s">
        <v>80</v>
      </c>
      <c r="E32" s="7" t="s">
        <v>133</v>
      </c>
      <c r="F32" s="1">
        <v>10.52</v>
      </c>
      <c r="G32" s="1">
        <f t="shared" si="1"/>
        <v>2051.4</v>
      </c>
    </row>
    <row r="33" spans="1:7" ht="40.5">
      <c r="A33" s="4" t="s">
        <v>32</v>
      </c>
      <c r="B33" s="16">
        <v>104</v>
      </c>
      <c r="C33" s="5">
        <f t="shared" si="0"/>
        <v>6</v>
      </c>
      <c r="D33" s="11" t="s">
        <v>80</v>
      </c>
      <c r="E33" s="7" t="s">
        <v>96</v>
      </c>
      <c r="F33" s="1">
        <v>4.28</v>
      </c>
      <c r="G33" s="1">
        <f t="shared" si="1"/>
        <v>445.12</v>
      </c>
    </row>
    <row r="34" spans="1:7" ht="40.5">
      <c r="A34" s="4" t="s">
        <v>33</v>
      </c>
      <c r="B34" s="16">
        <v>190</v>
      </c>
      <c r="C34" s="5">
        <f t="shared" si="0"/>
        <v>10</v>
      </c>
      <c r="D34" s="11" t="s">
        <v>80</v>
      </c>
      <c r="E34" s="7" t="s">
        <v>97</v>
      </c>
      <c r="F34" s="1">
        <v>8.9499999999999993</v>
      </c>
      <c r="G34" s="1">
        <f t="shared" si="1"/>
        <v>1700.4999999999998</v>
      </c>
    </row>
    <row r="35" spans="1:7" ht="20.25">
      <c r="A35" s="4" t="s">
        <v>34</v>
      </c>
      <c r="B35" s="16">
        <v>107</v>
      </c>
      <c r="C35" s="5">
        <f t="shared" si="0"/>
        <v>6</v>
      </c>
      <c r="D35" s="11" t="s">
        <v>80</v>
      </c>
      <c r="E35" s="8" t="s">
        <v>98</v>
      </c>
      <c r="F35" s="1">
        <v>8.99</v>
      </c>
      <c r="G35" s="1">
        <f t="shared" si="1"/>
        <v>961.93000000000006</v>
      </c>
    </row>
    <row r="36" spans="1:7" ht="20.25">
      <c r="A36" s="4" t="s">
        <v>35</v>
      </c>
      <c r="B36" s="16">
        <v>104</v>
      </c>
      <c r="C36" s="5">
        <f t="shared" si="0"/>
        <v>6</v>
      </c>
      <c r="D36" s="11" t="s">
        <v>80</v>
      </c>
      <c r="E36" s="8" t="s">
        <v>99</v>
      </c>
      <c r="F36" s="1">
        <v>8.65</v>
      </c>
      <c r="G36" s="1">
        <f t="shared" si="1"/>
        <v>899.6</v>
      </c>
    </row>
    <row r="37" spans="1:7" ht="20.25">
      <c r="A37" s="4" t="s">
        <v>36</v>
      </c>
      <c r="B37" s="16">
        <v>218</v>
      </c>
      <c r="C37" s="5">
        <f t="shared" si="0"/>
        <v>11</v>
      </c>
      <c r="D37" s="11" t="s">
        <v>80</v>
      </c>
      <c r="E37" s="7" t="s">
        <v>134</v>
      </c>
      <c r="F37" s="1">
        <v>5</v>
      </c>
      <c r="G37" s="1">
        <f t="shared" si="1"/>
        <v>1090</v>
      </c>
    </row>
    <row r="38" spans="1:7" ht="40.5">
      <c r="A38" s="4" t="s">
        <v>37</v>
      </c>
      <c r="B38" s="16">
        <v>206</v>
      </c>
      <c r="C38" s="5">
        <f t="shared" si="0"/>
        <v>11</v>
      </c>
      <c r="D38" s="11" t="s">
        <v>80</v>
      </c>
      <c r="E38" s="7" t="s">
        <v>100</v>
      </c>
      <c r="F38" s="1">
        <v>4.0999999999999996</v>
      </c>
      <c r="G38" s="1">
        <f t="shared" si="1"/>
        <v>844.59999999999991</v>
      </c>
    </row>
    <row r="39" spans="1:7" ht="20.25">
      <c r="A39" s="4" t="s">
        <v>38</v>
      </c>
      <c r="B39" s="16">
        <v>199</v>
      </c>
      <c r="C39" s="5">
        <f t="shared" si="0"/>
        <v>10</v>
      </c>
      <c r="D39" s="11" t="s">
        <v>80</v>
      </c>
      <c r="E39" s="7" t="s">
        <v>101</v>
      </c>
      <c r="F39" s="1">
        <v>10.5</v>
      </c>
      <c r="G39" s="1">
        <f t="shared" si="1"/>
        <v>2089.5</v>
      </c>
    </row>
    <row r="40" spans="1:7" ht="40.5">
      <c r="A40" s="4" t="s">
        <v>39</v>
      </c>
      <c r="B40" s="16">
        <v>161</v>
      </c>
      <c r="C40" s="5">
        <f t="shared" si="0"/>
        <v>9</v>
      </c>
      <c r="D40" s="11" t="s">
        <v>80</v>
      </c>
      <c r="E40" s="7" t="s">
        <v>135</v>
      </c>
      <c r="F40" s="1">
        <v>9.39</v>
      </c>
      <c r="G40" s="1">
        <f t="shared" si="1"/>
        <v>1511.7900000000002</v>
      </c>
    </row>
    <row r="41" spans="1:7" ht="20.25">
      <c r="A41" s="4" t="s">
        <v>40</v>
      </c>
      <c r="B41" s="16">
        <v>147</v>
      </c>
      <c r="C41" s="5">
        <f t="shared" si="0"/>
        <v>8</v>
      </c>
      <c r="D41" s="11" t="s">
        <v>80</v>
      </c>
      <c r="E41" s="7" t="s">
        <v>102</v>
      </c>
      <c r="F41" s="1">
        <v>2</v>
      </c>
      <c r="G41" s="1">
        <f t="shared" si="1"/>
        <v>294</v>
      </c>
    </row>
    <row r="42" spans="1:7" ht="40.5">
      <c r="A42" s="4" t="s">
        <v>41</v>
      </c>
      <c r="B42" s="16">
        <v>395</v>
      </c>
      <c r="C42" s="5">
        <f t="shared" si="0"/>
        <v>20</v>
      </c>
      <c r="D42" s="11" t="s">
        <v>80</v>
      </c>
      <c r="E42" s="7" t="s">
        <v>103</v>
      </c>
      <c r="F42" s="1">
        <v>7.13</v>
      </c>
      <c r="G42" s="1">
        <f t="shared" si="1"/>
        <v>2816.35</v>
      </c>
    </row>
    <row r="43" spans="1:7" ht="40.5">
      <c r="A43" s="4" t="s">
        <v>42</v>
      </c>
      <c r="B43" s="16">
        <v>334</v>
      </c>
      <c r="C43" s="5">
        <f t="shared" si="0"/>
        <v>17</v>
      </c>
      <c r="D43" s="11" t="s">
        <v>80</v>
      </c>
      <c r="E43" s="7" t="s">
        <v>104</v>
      </c>
      <c r="F43" s="1">
        <v>5.64</v>
      </c>
      <c r="G43" s="1">
        <f t="shared" si="1"/>
        <v>1883.76</v>
      </c>
    </row>
    <row r="44" spans="1:7" ht="20.25">
      <c r="A44" s="4" t="s">
        <v>43</v>
      </c>
      <c r="B44" s="16">
        <v>222</v>
      </c>
      <c r="C44" s="5">
        <f t="shared" si="0"/>
        <v>12</v>
      </c>
      <c r="D44" s="11" t="s">
        <v>80</v>
      </c>
      <c r="E44" s="7" t="s">
        <v>105</v>
      </c>
      <c r="F44" s="1">
        <v>9.89</v>
      </c>
      <c r="G44" s="1">
        <f t="shared" si="1"/>
        <v>2195.58</v>
      </c>
    </row>
    <row r="45" spans="1:7" ht="60.75">
      <c r="A45" s="4" t="s">
        <v>44</v>
      </c>
      <c r="B45" s="16">
        <v>411</v>
      </c>
      <c r="C45" s="5">
        <f t="shared" si="0"/>
        <v>21</v>
      </c>
      <c r="D45" s="11" t="s">
        <v>106</v>
      </c>
      <c r="E45" s="7" t="s">
        <v>136</v>
      </c>
      <c r="F45" s="1">
        <v>71.95</v>
      </c>
      <c r="G45" s="1">
        <f t="shared" si="1"/>
        <v>29571.45</v>
      </c>
    </row>
    <row r="46" spans="1:7" ht="60.75">
      <c r="A46" s="4" t="s">
        <v>45</v>
      </c>
      <c r="B46" s="16">
        <v>347</v>
      </c>
      <c r="C46" s="5">
        <f t="shared" si="0"/>
        <v>18</v>
      </c>
      <c r="D46" s="11" t="s">
        <v>106</v>
      </c>
      <c r="E46" s="7" t="s">
        <v>137</v>
      </c>
      <c r="F46" s="1">
        <v>40.5</v>
      </c>
      <c r="G46" s="1">
        <f t="shared" si="1"/>
        <v>14053.5</v>
      </c>
    </row>
    <row r="47" spans="1:7" ht="40.5">
      <c r="A47" s="4" t="s">
        <v>46</v>
      </c>
      <c r="B47" s="16">
        <v>317</v>
      </c>
      <c r="C47" s="5">
        <f t="shared" si="0"/>
        <v>16</v>
      </c>
      <c r="D47" s="11" t="s">
        <v>107</v>
      </c>
      <c r="E47" s="7" t="s">
        <v>138</v>
      </c>
      <c r="F47" s="1">
        <v>5.52</v>
      </c>
      <c r="G47" s="1">
        <f t="shared" si="1"/>
        <v>1749.84</v>
      </c>
    </row>
    <row r="48" spans="1:7" ht="60.75">
      <c r="A48" s="4" t="s">
        <v>47</v>
      </c>
      <c r="B48" s="16">
        <v>157</v>
      </c>
      <c r="C48" s="5">
        <f t="shared" si="0"/>
        <v>8</v>
      </c>
      <c r="D48" s="11" t="s">
        <v>80</v>
      </c>
      <c r="E48" s="7" t="s">
        <v>108</v>
      </c>
      <c r="F48" s="1">
        <v>6.8</v>
      </c>
      <c r="G48" s="1">
        <f t="shared" si="1"/>
        <v>1067.5999999999999</v>
      </c>
    </row>
    <row r="49" spans="1:7" ht="40.5">
      <c r="A49" s="4" t="s">
        <v>48</v>
      </c>
      <c r="B49" s="16">
        <v>683</v>
      </c>
      <c r="C49" s="5">
        <f t="shared" si="0"/>
        <v>35</v>
      </c>
      <c r="D49" s="11" t="s">
        <v>80</v>
      </c>
      <c r="E49" s="7" t="s">
        <v>109</v>
      </c>
      <c r="F49" s="1">
        <v>2.4700000000000002</v>
      </c>
      <c r="G49" s="1">
        <f t="shared" si="1"/>
        <v>1687.0100000000002</v>
      </c>
    </row>
    <row r="50" spans="1:7" ht="40.5">
      <c r="A50" s="4" t="s">
        <v>49</v>
      </c>
      <c r="B50" s="16">
        <v>109</v>
      </c>
      <c r="C50" s="5">
        <f t="shared" si="0"/>
        <v>6</v>
      </c>
      <c r="D50" s="11" t="s">
        <v>80</v>
      </c>
      <c r="E50" s="7" t="s">
        <v>110</v>
      </c>
      <c r="F50" s="1">
        <v>11.62</v>
      </c>
      <c r="G50" s="1">
        <f t="shared" si="1"/>
        <v>1266.58</v>
      </c>
    </row>
    <row r="51" spans="1:7" ht="60.75">
      <c r="A51" s="4" t="s">
        <v>50</v>
      </c>
      <c r="B51" s="16">
        <v>78</v>
      </c>
      <c r="C51" s="5">
        <f t="shared" si="0"/>
        <v>4</v>
      </c>
      <c r="D51" s="11" t="s">
        <v>80</v>
      </c>
      <c r="E51" s="7" t="s">
        <v>139</v>
      </c>
      <c r="F51" s="1">
        <v>12.6</v>
      </c>
      <c r="G51" s="1">
        <f t="shared" si="1"/>
        <v>982.8</v>
      </c>
    </row>
    <row r="52" spans="1:7" ht="60.75">
      <c r="A52" s="4" t="s">
        <v>51</v>
      </c>
      <c r="B52" s="16">
        <v>150</v>
      </c>
      <c r="C52" s="5">
        <f t="shared" si="0"/>
        <v>8</v>
      </c>
      <c r="D52" s="11" t="s">
        <v>80</v>
      </c>
      <c r="E52" s="7" t="s">
        <v>140</v>
      </c>
      <c r="F52" s="1">
        <v>15.1</v>
      </c>
      <c r="G52" s="1">
        <f t="shared" si="1"/>
        <v>2265</v>
      </c>
    </row>
    <row r="53" spans="1:7" ht="60.75">
      <c r="A53" s="4" t="s">
        <v>52</v>
      </c>
      <c r="B53" s="16">
        <v>124</v>
      </c>
      <c r="C53" s="5">
        <f t="shared" si="0"/>
        <v>7</v>
      </c>
      <c r="D53" s="11" t="s">
        <v>80</v>
      </c>
      <c r="E53" s="7" t="s">
        <v>141</v>
      </c>
      <c r="F53" s="1">
        <v>22.99</v>
      </c>
      <c r="G53" s="1">
        <f t="shared" si="1"/>
        <v>2850.7599999999998</v>
      </c>
    </row>
    <row r="54" spans="1:7" ht="20.25">
      <c r="A54" s="4" t="s">
        <v>53</v>
      </c>
      <c r="B54" s="16">
        <v>380</v>
      </c>
      <c r="C54" s="5">
        <f t="shared" si="0"/>
        <v>19</v>
      </c>
      <c r="D54" s="11" t="s">
        <v>80</v>
      </c>
      <c r="E54" s="7" t="s">
        <v>111</v>
      </c>
      <c r="F54" s="1">
        <v>2.92</v>
      </c>
      <c r="G54" s="1">
        <f t="shared" si="1"/>
        <v>1109.5999999999999</v>
      </c>
    </row>
    <row r="55" spans="1:7" ht="40.5">
      <c r="A55" s="4" t="s">
        <v>54</v>
      </c>
      <c r="B55" s="16">
        <v>347</v>
      </c>
      <c r="C55" s="5">
        <f t="shared" si="0"/>
        <v>18</v>
      </c>
      <c r="D55" s="11" t="s">
        <v>107</v>
      </c>
      <c r="E55" s="7" t="s">
        <v>142</v>
      </c>
      <c r="F55" s="1">
        <v>10.39</v>
      </c>
      <c r="G55" s="1">
        <f t="shared" si="1"/>
        <v>3605.3300000000004</v>
      </c>
    </row>
    <row r="56" spans="1:7" ht="20.25">
      <c r="A56" s="4" t="s">
        <v>55</v>
      </c>
      <c r="B56" s="16">
        <v>421</v>
      </c>
      <c r="C56" s="5">
        <f t="shared" si="0"/>
        <v>22</v>
      </c>
      <c r="D56" s="11" t="s">
        <v>80</v>
      </c>
      <c r="E56" s="7" t="s">
        <v>112</v>
      </c>
      <c r="F56" s="1">
        <v>4.08</v>
      </c>
      <c r="G56" s="1">
        <f t="shared" si="1"/>
        <v>1717.68</v>
      </c>
    </row>
    <row r="57" spans="1:7" ht="20.25">
      <c r="A57" s="4" t="s">
        <v>56</v>
      </c>
      <c r="B57" s="16">
        <v>328</v>
      </c>
      <c r="C57" s="5">
        <f t="shared" si="0"/>
        <v>17</v>
      </c>
      <c r="D57" s="11" t="s">
        <v>80</v>
      </c>
      <c r="E57" s="7" t="s">
        <v>143</v>
      </c>
      <c r="F57" s="1">
        <v>5.73</v>
      </c>
      <c r="G57" s="1">
        <f t="shared" si="1"/>
        <v>1879.44</v>
      </c>
    </row>
    <row r="58" spans="1:7" ht="20.25">
      <c r="A58" s="4" t="s">
        <v>61</v>
      </c>
      <c r="B58" s="16">
        <v>459</v>
      </c>
      <c r="C58" s="5">
        <f t="shared" si="0"/>
        <v>23</v>
      </c>
      <c r="D58" s="11" t="s">
        <v>80</v>
      </c>
      <c r="E58" s="7" t="s">
        <v>113</v>
      </c>
      <c r="F58" s="1">
        <v>2.0699999999999998</v>
      </c>
      <c r="G58" s="1">
        <f t="shared" si="1"/>
        <v>950.12999999999988</v>
      </c>
    </row>
    <row r="59" spans="1:7" ht="81">
      <c r="A59" s="4" t="s">
        <v>62</v>
      </c>
      <c r="B59" s="16">
        <v>689</v>
      </c>
      <c r="C59" s="5">
        <f t="shared" si="0"/>
        <v>35</v>
      </c>
      <c r="D59" s="12" t="s">
        <v>80</v>
      </c>
      <c r="E59" s="9" t="s">
        <v>144</v>
      </c>
      <c r="F59" s="1">
        <v>11.8</v>
      </c>
      <c r="G59" s="1">
        <f t="shared" si="1"/>
        <v>8130.2000000000007</v>
      </c>
    </row>
    <row r="60" spans="1:7" ht="81">
      <c r="A60" s="4" t="s">
        <v>63</v>
      </c>
      <c r="B60" s="16">
        <v>619</v>
      </c>
      <c r="C60" s="5">
        <f t="shared" si="0"/>
        <v>31</v>
      </c>
      <c r="D60" s="12" t="s">
        <v>80</v>
      </c>
      <c r="E60" s="9" t="s">
        <v>145</v>
      </c>
      <c r="F60" s="1">
        <v>14.39</v>
      </c>
      <c r="G60" s="1">
        <f t="shared" si="1"/>
        <v>8907.41</v>
      </c>
    </row>
    <row r="61" spans="1:7" ht="81">
      <c r="A61" s="4" t="s">
        <v>64</v>
      </c>
      <c r="B61" s="16">
        <v>524</v>
      </c>
      <c r="C61" s="5">
        <f t="shared" si="0"/>
        <v>27</v>
      </c>
      <c r="D61" s="12" t="s">
        <v>80</v>
      </c>
      <c r="E61" s="9" t="s">
        <v>146</v>
      </c>
      <c r="F61" s="1">
        <v>13.75</v>
      </c>
      <c r="G61" s="1">
        <f t="shared" si="1"/>
        <v>7205</v>
      </c>
    </row>
    <row r="62" spans="1:7" ht="40.5">
      <c r="A62" s="4" t="s">
        <v>65</v>
      </c>
      <c r="B62" s="16">
        <v>26</v>
      </c>
      <c r="C62" s="5">
        <f t="shared" si="0"/>
        <v>2</v>
      </c>
      <c r="D62" s="11" t="s">
        <v>107</v>
      </c>
      <c r="E62" s="7" t="s">
        <v>147</v>
      </c>
      <c r="F62" s="1">
        <v>71.16</v>
      </c>
      <c r="G62" s="1">
        <f t="shared" si="1"/>
        <v>1850.1599999999999</v>
      </c>
    </row>
    <row r="63" spans="1:7" ht="40.5">
      <c r="A63" s="4" t="s">
        <v>66</v>
      </c>
      <c r="B63" s="16">
        <v>146</v>
      </c>
      <c r="C63" s="5">
        <f t="shared" si="0"/>
        <v>8</v>
      </c>
      <c r="D63" s="11" t="s">
        <v>80</v>
      </c>
      <c r="E63" s="7" t="s">
        <v>154</v>
      </c>
      <c r="F63" s="1">
        <v>87.5</v>
      </c>
      <c r="G63" s="1">
        <f t="shared" si="1"/>
        <v>12775</v>
      </c>
    </row>
    <row r="64" spans="1:7" ht="40.5">
      <c r="A64" s="4" t="s">
        <v>67</v>
      </c>
      <c r="B64" s="16">
        <v>66</v>
      </c>
      <c r="C64" s="5">
        <f t="shared" si="0"/>
        <v>4</v>
      </c>
      <c r="D64" s="11" t="s">
        <v>107</v>
      </c>
      <c r="E64" s="7" t="s">
        <v>114</v>
      </c>
      <c r="F64" s="1">
        <v>9.4600000000000009</v>
      </c>
      <c r="G64" s="1">
        <f t="shared" si="1"/>
        <v>624.36</v>
      </c>
    </row>
    <row r="65" spans="1:7" ht="40.5">
      <c r="A65" s="4" t="s">
        <v>68</v>
      </c>
      <c r="B65" s="16">
        <v>46</v>
      </c>
      <c r="C65" s="5">
        <f t="shared" si="0"/>
        <v>3</v>
      </c>
      <c r="D65" s="11" t="s">
        <v>107</v>
      </c>
      <c r="E65" s="7" t="s">
        <v>115</v>
      </c>
      <c r="F65" s="1">
        <v>12.33</v>
      </c>
      <c r="G65" s="1">
        <f t="shared" si="1"/>
        <v>567.17999999999995</v>
      </c>
    </row>
    <row r="66" spans="1:7" ht="40.5">
      <c r="A66" s="4" t="s">
        <v>69</v>
      </c>
      <c r="B66" s="16">
        <v>161</v>
      </c>
      <c r="C66" s="5">
        <f t="shared" si="0"/>
        <v>9</v>
      </c>
      <c r="D66" s="11" t="s">
        <v>80</v>
      </c>
      <c r="E66" s="7" t="s">
        <v>116</v>
      </c>
      <c r="F66" s="1">
        <v>4.04</v>
      </c>
      <c r="G66" s="1">
        <f t="shared" si="1"/>
        <v>650.44000000000005</v>
      </c>
    </row>
    <row r="67" spans="1:7" ht="20.25">
      <c r="A67" s="4" t="s">
        <v>70</v>
      </c>
      <c r="B67" s="16">
        <v>278</v>
      </c>
      <c r="C67" s="5">
        <f t="shared" si="0"/>
        <v>14</v>
      </c>
      <c r="D67" s="11" t="s">
        <v>107</v>
      </c>
      <c r="E67" s="7" t="s">
        <v>117</v>
      </c>
      <c r="F67" s="1">
        <v>4.9000000000000004</v>
      </c>
      <c r="G67" s="1">
        <f t="shared" si="1"/>
        <v>1362.2</v>
      </c>
    </row>
    <row r="68" spans="1:7" ht="81">
      <c r="A68" s="4" t="s">
        <v>71</v>
      </c>
      <c r="B68" s="16">
        <v>194</v>
      </c>
      <c r="C68" s="5">
        <f t="shared" si="0"/>
        <v>10</v>
      </c>
      <c r="D68" s="11" t="s">
        <v>80</v>
      </c>
      <c r="E68" s="7" t="s">
        <v>148</v>
      </c>
      <c r="F68" s="1">
        <v>9.35</v>
      </c>
      <c r="G68" s="1">
        <f t="shared" si="1"/>
        <v>1813.8999999999999</v>
      </c>
    </row>
    <row r="69" spans="1:7" ht="40.5">
      <c r="A69" s="4" t="s">
        <v>72</v>
      </c>
      <c r="B69" s="16">
        <v>1007</v>
      </c>
      <c r="C69" s="5">
        <f t="shared" si="0"/>
        <v>51</v>
      </c>
      <c r="D69" s="11" t="s">
        <v>107</v>
      </c>
      <c r="E69" s="7" t="s">
        <v>149</v>
      </c>
      <c r="F69" s="1">
        <v>28.5</v>
      </c>
      <c r="G69" s="1">
        <f t="shared" si="1"/>
        <v>28699.5</v>
      </c>
    </row>
    <row r="70" spans="1:7" ht="40.5">
      <c r="A70" s="4" t="s">
        <v>73</v>
      </c>
      <c r="B70" s="16">
        <v>220</v>
      </c>
      <c r="C70" s="5">
        <f t="shared" si="0"/>
        <v>11</v>
      </c>
      <c r="D70" s="11" t="s">
        <v>80</v>
      </c>
      <c r="E70" s="7" t="s">
        <v>150</v>
      </c>
      <c r="F70" s="1">
        <v>14.46</v>
      </c>
      <c r="G70" s="1">
        <f t="shared" si="1"/>
        <v>3181.2000000000003</v>
      </c>
    </row>
    <row r="71" spans="1:7" ht="40.5">
      <c r="A71" s="4" t="s">
        <v>74</v>
      </c>
      <c r="B71" s="16">
        <v>85</v>
      </c>
      <c r="C71" s="5">
        <f t="shared" si="0"/>
        <v>5</v>
      </c>
      <c r="D71" s="11" t="s">
        <v>80</v>
      </c>
      <c r="E71" s="8" t="s">
        <v>118</v>
      </c>
      <c r="F71" s="1">
        <v>5.67</v>
      </c>
      <c r="G71" s="1">
        <f t="shared" si="1"/>
        <v>481.95</v>
      </c>
    </row>
    <row r="72" spans="1:7" ht="40.5">
      <c r="A72" s="4" t="s">
        <v>75</v>
      </c>
      <c r="B72" s="16">
        <v>119</v>
      </c>
      <c r="C72" s="5">
        <f t="shared" ref="C72:C77" si="2">ROUNDUP((0.05*B72),0)</f>
        <v>6</v>
      </c>
      <c r="D72" s="11" t="s">
        <v>80</v>
      </c>
      <c r="E72" s="7" t="s">
        <v>151</v>
      </c>
      <c r="F72" s="1">
        <v>22.83</v>
      </c>
      <c r="G72" s="1">
        <f t="shared" ref="G72:G77" si="3">B72*F72</f>
        <v>2716.77</v>
      </c>
    </row>
    <row r="73" spans="1:7" ht="40.5">
      <c r="A73" s="4" t="s">
        <v>76</v>
      </c>
      <c r="B73" s="16">
        <v>92</v>
      </c>
      <c r="C73" s="5">
        <f t="shared" si="2"/>
        <v>5</v>
      </c>
      <c r="D73" s="12" t="s">
        <v>80</v>
      </c>
      <c r="E73" s="7" t="s">
        <v>152</v>
      </c>
      <c r="F73" s="1">
        <v>21.32</v>
      </c>
      <c r="G73" s="1">
        <f t="shared" si="3"/>
        <v>1961.44</v>
      </c>
    </row>
    <row r="74" spans="1:7" ht="40.5">
      <c r="A74" s="4" t="s">
        <v>77</v>
      </c>
      <c r="B74" s="16">
        <v>262</v>
      </c>
      <c r="C74" s="5">
        <f t="shared" si="2"/>
        <v>14</v>
      </c>
      <c r="D74" s="12" t="s">
        <v>80</v>
      </c>
      <c r="E74" s="9" t="s">
        <v>119</v>
      </c>
      <c r="F74" s="1">
        <v>10.119999999999999</v>
      </c>
      <c r="G74" s="1">
        <f t="shared" si="3"/>
        <v>2651.4399999999996</v>
      </c>
    </row>
    <row r="75" spans="1:7" ht="40.5">
      <c r="A75" s="4" t="s">
        <v>78</v>
      </c>
      <c r="B75" s="16">
        <v>454</v>
      </c>
      <c r="C75" s="5">
        <f t="shared" si="2"/>
        <v>23</v>
      </c>
      <c r="D75" s="12" t="s">
        <v>80</v>
      </c>
      <c r="E75" s="9" t="s">
        <v>120</v>
      </c>
      <c r="F75" s="1">
        <v>7.4</v>
      </c>
      <c r="G75" s="1">
        <f t="shared" si="3"/>
        <v>3359.6000000000004</v>
      </c>
    </row>
    <row r="76" spans="1:7" ht="40.5">
      <c r="A76" s="4" t="s">
        <v>79</v>
      </c>
      <c r="B76" s="16">
        <v>464</v>
      </c>
      <c r="C76" s="5">
        <f t="shared" si="2"/>
        <v>24</v>
      </c>
      <c r="D76" s="12" t="s">
        <v>80</v>
      </c>
      <c r="E76" s="10" t="s">
        <v>121</v>
      </c>
      <c r="F76" s="1">
        <v>78.95</v>
      </c>
      <c r="G76" s="1">
        <f t="shared" si="3"/>
        <v>36632.800000000003</v>
      </c>
    </row>
    <row r="77" spans="1:7" ht="33" customHeight="1">
      <c r="A77" s="4" t="s">
        <v>156</v>
      </c>
      <c r="B77" s="16">
        <v>100</v>
      </c>
      <c r="C77" s="5">
        <f t="shared" si="2"/>
        <v>5</v>
      </c>
      <c r="D77" s="12" t="s">
        <v>80</v>
      </c>
      <c r="E77" s="15" t="s">
        <v>155</v>
      </c>
      <c r="F77" s="1">
        <v>8.74</v>
      </c>
      <c r="G77" s="1">
        <f t="shared" si="3"/>
        <v>874</v>
      </c>
    </row>
    <row r="78" spans="1:7" ht="43.5" customHeight="1">
      <c r="A78" s="17" t="s">
        <v>5</v>
      </c>
      <c r="B78" s="17"/>
      <c r="C78" s="17"/>
      <c r="D78" s="17"/>
      <c r="E78" s="17"/>
      <c r="F78" s="18">
        <f>SUM(G7:G77)</f>
        <v>316714.50999999995</v>
      </c>
      <c r="G78" s="18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</sheetData>
  <mergeCells count="11">
    <mergeCell ref="A78:E78"/>
    <mergeCell ref="F78:G78"/>
    <mergeCell ref="A1:G1"/>
    <mergeCell ref="A2:G2"/>
    <mergeCell ref="A3:G3"/>
    <mergeCell ref="A4:G4"/>
    <mergeCell ref="F5:G5"/>
    <mergeCell ref="A5:A6"/>
    <mergeCell ref="B5:B6"/>
    <mergeCell ref="D5:D6"/>
    <mergeCell ref="C5:C6"/>
  </mergeCells>
  <pageMargins left="0.7" right="0.7" top="0.75" bottom="0.75" header="0.3" footer="0.3"/>
  <pageSetup paperSize="9" scale="49" orientation="portrait" r:id="rId1"/>
  <rowBreaks count="1" manualBreakCount="1">
    <brk id="3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2021-03-09T18:09:21Z</cp:lastPrinted>
  <dcterms:created xsi:type="dcterms:W3CDTF">2015-11-05T11:50:51Z</dcterms:created>
  <dcterms:modified xsi:type="dcterms:W3CDTF">2021-03-31T14:41:02Z</dcterms:modified>
</cp:coreProperties>
</file>