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2375" windowHeight="7170"/>
  </bookViews>
  <sheets>
    <sheet name="Dezembro2017" sheetId="17" r:id="rId1"/>
  </sheets>
  <calcPr calcId="124519"/>
</workbook>
</file>

<file path=xl/calcChain.xml><?xml version="1.0" encoding="utf-8"?>
<calcChain xmlns="http://schemas.openxmlformats.org/spreadsheetml/2006/main">
  <c r="K8" i="17"/>
  <c r="L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7"/>
  <c r="L7" s="1"/>
  <c r="J8"/>
  <c r="J9"/>
  <c r="J10"/>
  <c r="J11"/>
  <c r="J12"/>
  <c r="J13"/>
  <c r="J14"/>
  <c r="J15"/>
  <c r="J16"/>
  <c r="J7"/>
  <c r="H8"/>
  <c r="H9"/>
  <c r="H10"/>
  <c r="H11"/>
  <c r="H12"/>
  <c r="H13"/>
  <c r="H14"/>
  <c r="H15"/>
  <c r="H16"/>
  <c r="H7"/>
  <c r="F8"/>
  <c r="F9"/>
  <c r="F10"/>
  <c r="F11"/>
  <c r="F12"/>
  <c r="F13"/>
  <c r="F14"/>
  <c r="F15"/>
  <c r="F16"/>
  <c r="F7"/>
  <c r="E17" l="1"/>
  <c r="I17"/>
  <c r="G17"/>
</calcChain>
</file>

<file path=xl/sharedStrings.xml><?xml version="1.0" encoding="utf-8"?>
<sst xmlns="http://schemas.openxmlformats.org/spreadsheetml/2006/main" count="51" uniqueCount="34">
  <si>
    <t xml:space="preserve">      PREFEITURA MUNICIPAL DE SANTO ANTÔNIO DE PÁDUA</t>
  </si>
  <si>
    <t>ITEM</t>
  </si>
  <si>
    <t>QUANT.</t>
  </si>
  <si>
    <t>DESCRIÇÃO</t>
  </si>
  <si>
    <t>UNIT</t>
  </si>
  <si>
    <t>TOTAL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</si>
  <si>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</si>
  <si>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</si>
  <si>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</si>
  <si>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</si>
  <si>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</si>
  <si>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</si>
  <si>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</si>
  <si>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</si>
  <si>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</si>
  <si>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</si>
  <si>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Und.</t>
  </si>
  <si>
    <t>MÉDIA</t>
  </si>
  <si>
    <t>PLANILHA DE MÉDIA ESTIMADA</t>
  </si>
  <si>
    <t>MUNICÍPIO DE SANTO ANTÔNIO DE PÁDUA</t>
  </si>
  <si>
    <t>TUBOS DE CONCRETO</t>
  </si>
  <si>
    <t>Tubo de concreto simples, Classe C-1 com encaixe macho e fêmea c/diâmetro de 200mm</t>
  </si>
  <si>
    <t>Tubo de concreto simples, classe C-1 com encaixa macho e fêmea c/diâmetro de 300mm</t>
  </si>
  <si>
    <t>Tubo de concreto simpes, classe C-1 com encaixe macho e fêmea c/diâmetro de 400mm</t>
  </si>
  <si>
    <t>Tubo de concreto simples, classe C-1 com encaixe macho e fêmea c/diâmetro de 600mm</t>
  </si>
  <si>
    <t>Tubo de concreto simples classe C-1 com encaixe ponta e bolsa c/diâmetro de 300mm</t>
  </si>
  <si>
    <t>Tubo de concreto simples classe C-1 com encaixe ponta e bolsa c/diâmetro de 400mm</t>
  </si>
  <si>
    <t>Tubo de concreto simples classe C-1 com encaixe ponta e bolsa c/diâmetro de 600mm</t>
  </si>
  <si>
    <t>Tubo de concreto simples, classe CA-1 com encaixe macho e fêmea c/diâmetro de 600mm</t>
  </si>
  <si>
    <t>Tubo de concreto simples, classe CA-1 com encaixe macho e fêmea c/diâmetro de 800mm</t>
  </si>
  <si>
    <t>Tubo de concreto simples, classe CA-1 com encaixe macho e fêmea c/diâmetro de 1000mm</t>
  </si>
  <si>
    <t>MALUFE</t>
  </si>
  <si>
    <t>INDÚSTRIA E COM. DE ARTEF DE CIMENTO S. E MOTTA</t>
  </si>
  <si>
    <t>CASA SERPAL</t>
  </si>
</sst>
</file>

<file path=xl/styles.xml><?xml version="1.0" encoding="utf-8"?>
<styleSheet xmlns="http://schemas.openxmlformats.org/spreadsheetml/2006/main">
  <numFmts count="3">
    <numFmt numFmtId="44" formatCode="_ &quot;R$&quot;\ * #,##0.00_ ;_ &quot;R$&quot;\ * \-#,##0.00_ ;_ &quot;R$&quot;\ * &quot;-&quot;??_ ;_ @_ "/>
    <numFmt numFmtId="164" formatCode="0;[Red]0"/>
    <numFmt numFmtId="165" formatCode="&quot;R$&quot;\ #,##0.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theme="1"/>
      <name val="Ebrima"/>
    </font>
    <font>
      <b/>
      <sz val="14"/>
      <name val="Times New Roman"/>
      <family val="1"/>
    </font>
    <font>
      <b/>
      <sz val="14"/>
      <name val="Sylfae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165" fontId="4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49" fontId="9" fillId="2" borderId="1" xfId="1" applyNumberFormat="1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165" fontId="9" fillId="2" borderId="1" xfId="2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 shrinkToFit="1"/>
    </xf>
    <xf numFmtId="165" fontId="10" fillId="2" borderId="2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2" xfId="1" applyFont="1" applyFill="1" applyBorder="1" applyAlignment="1">
      <alignment horizontal="center" vertical="center" wrapText="1" shrinkToFit="1"/>
    </xf>
    <xf numFmtId="0" fontId="5" fillId="2" borderId="3" xfId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N6" sqref="N6"/>
    </sheetView>
  </sheetViews>
  <sheetFormatPr defaultRowHeight="15.75"/>
  <cols>
    <col min="1" max="1" width="5.85546875" style="5" customWidth="1"/>
    <col min="2" max="2" width="12.42578125" style="5" customWidth="1"/>
    <col min="3" max="3" width="6.7109375" style="5" bestFit="1" customWidth="1"/>
    <col min="4" max="4" width="51.28515625" style="5" customWidth="1"/>
    <col min="5" max="5" width="13.85546875" style="5" customWidth="1"/>
    <col min="6" max="6" width="17" style="5" customWidth="1"/>
    <col min="7" max="7" width="13.140625" style="5" customWidth="1"/>
    <col min="8" max="8" width="16.7109375" style="5" customWidth="1"/>
    <col min="9" max="9" width="12.140625" style="5" customWidth="1"/>
    <col min="10" max="10" width="15.140625" style="5" customWidth="1"/>
    <col min="11" max="11" width="11.5703125" style="5" customWidth="1"/>
    <col min="12" max="12" width="21.5703125" style="5" customWidth="1"/>
    <col min="13" max="16384" width="9.140625" style="5"/>
  </cols>
  <sheetData>
    <row r="1" spans="1:12" ht="18.7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ht="18.75">
      <c r="A2" s="17" t="s">
        <v>19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1:12" ht="18.75">
      <c r="A3" s="20" t="s">
        <v>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1:12" ht="20.25" customHeight="1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1:12" ht="19.5">
      <c r="A5" s="24" t="s">
        <v>1</v>
      </c>
      <c r="B5" s="25" t="s">
        <v>2</v>
      </c>
      <c r="C5" s="26" t="s">
        <v>16</v>
      </c>
      <c r="D5" s="13" t="s">
        <v>3</v>
      </c>
      <c r="E5" s="28" t="s">
        <v>31</v>
      </c>
      <c r="F5" s="28"/>
      <c r="G5" s="29" t="s">
        <v>32</v>
      </c>
      <c r="H5" s="30"/>
      <c r="I5" s="27" t="s">
        <v>33</v>
      </c>
      <c r="J5" s="27"/>
      <c r="K5" s="16" t="s">
        <v>17</v>
      </c>
      <c r="L5" s="16"/>
    </row>
    <row r="6" spans="1:12" ht="36" customHeight="1">
      <c r="A6" s="24"/>
      <c r="B6" s="25"/>
      <c r="C6" s="26"/>
      <c r="D6" s="4" t="s">
        <v>20</v>
      </c>
      <c r="E6" s="3" t="s">
        <v>4</v>
      </c>
      <c r="F6" s="3" t="s">
        <v>5</v>
      </c>
      <c r="G6" s="3" t="s">
        <v>4</v>
      </c>
      <c r="H6" s="3" t="s">
        <v>5</v>
      </c>
      <c r="I6" s="3" t="s">
        <v>4</v>
      </c>
      <c r="J6" s="3" t="s">
        <v>5</v>
      </c>
      <c r="K6" s="3" t="s">
        <v>4</v>
      </c>
      <c r="L6" s="3" t="s">
        <v>5</v>
      </c>
    </row>
    <row r="7" spans="1:12" ht="31.5">
      <c r="A7" s="6" t="s">
        <v>6</v>
      </c>
      <c r="B7" s="7">
        <v>930</v>
      </c>
      <c r="C7" s="8" t="s">
        <v>16</v>
      </c>
      <c r="D7" s="9" t="s">
        <v>21</v>
      </c>
      <c r="E7" s="1">
        <v>37</v>
      </c>
      <c r="F7" s="10">
        <f t="shared" ref="F7:F16" si="0">B7*E7</f>
        <v>34410</v>
      </c>
      <c r="G7" s="2">
        <v>37</v>
      </c>
      <c r="H7" s="10">
        <f t="shared" ref="H7:H16" si="1">B7*G7</f>
        <v>34410</v>
      </c>
      <c r="I7" s="2">
        <v>39</v>
      </c>
      <c r="J7" s="11">
        <f t="shared" ref="J7:J16" si="2">B7*I7</f>
        <v>36270</v>
      </c>
      <c r="K7" s="12">
        <f>ROUND(AVERAGE(E7,G7,I7),2)</f>
        <v>37.67</v>
      </c>
      <c r="L7" s="12">
        <f t="shared" ref="L7:L16" si="3">B7*K7</f>
        <v>35033.1</v>
      </c>
    </row>
    <row r="8" spans="1:12" ht="31.5">
      <c r="A8" s="6" t="s">
        <v>7</v>
      </c>
      <c r="B8" s="7">
        <v>930</v>
      </c>
      <c r="C8" s="8" t="s">
        <v>16</v>
      </c>
      <c r="D8" s="9" t="s">
        <v>22</v>
      </c>
      <c r="E8" s="1">
        <v>43</v>
      </c>
      <c r="F8" s="10">
        <f t="shared" si="0"/>
        <v>39990</v>
      </c>
      <c r="G8" s="2">
        <v>44</v>
      </c>
      <c r="H8" s="10">
        <f t="shared" si="1"/>
        <v>40920</v>
      </c>
      <c r="I8" s="2">
        <v>44</v>
      </c>
      <c r="J8" s="11">
        <f t="shared" si="2"/>
        <v>40920</v>
      </c>
      <c r="K8" s="12">
        <f t="shared" ref="K8:K16" si="4">ROUND(AVERAGE(E8,G8,I8),2)</f>
        <v>43.67</v>
      </c>
      <c r="L8" s="12">
        <f t="shared" si="3"/>
        <v>40613.1</v>
      </c>
    </row>
    <row r="9" spans="1:12" ht="31.5">
      <c r="A9" s="6" t="s">
        <v>8</v>
      </c>
      <c r="B9" s="7">
        <v>930</v>
      </c>
      <c r="C9" s="8" t="s">
        <v>16</v>
      </c>
      <c r="D9" s="9" t="s">
        <v>23</v>
      </c>
      <c r="E9" s="1">
        <v>55</v>
      </c>
      <c r="F9" s="10">
        <f t="shared" si="0"/>
        <v>51150</v>
      </c>
      <c r="G9" s="2">
        <v>56</v>
      </c>
      <c r="H9" s="10">
        <f t="shared" si="1"/>
        <v>52080</v>
      </c>
      <c r="I9" s="2">
        <v>60</v>
      </c>
      <c r="J9" s="11">
        <f t="shared" si="2"/>
        <v>55800</v>
      </c>
      <c r="K9" s="12">
        <f t="shared" si="4"/>
        <v>57</v>
      </c>
      <c r="L9" s="12">
        <f t="shared" si="3"/>
        <v>53010</v>
      </c>
    </row>
    <row r="10" spans="1:12" ht="31.5">
      <c r="A10" s="6" t="s">
        <v>9</v>
      </c>
      <c r="B10" s="7">
        <v>730</v>
      </c>
      <c r="C10" s="8" t="s">
        <v>16</v>
      </c>
      <c r="D10" s="9" t="s">
        <v>24</v>
      </c>
      <c r="E10" s="1">
        <v>110</v>
      </c>
      <c r="F10" s="10">
        <f t="shared" si="0"/>
        <v>80300</v>
      </c>
      <c r="G10" s="2">
        <v>110</v>
      </c>
      <c r="H10" s="10">
        <f t="shared" si="1"/>
        <v>80300</v>
      </c>
      <c r="I10" s="2">
        <v>119</v>
      </c>
      <c r="J10" s="11">
        <f t="shared" si="2"/>
        <v>86870</v>
      </c>
      <c r="K10" s="12">
        <f t="shared" si="4"/>
        <v>113</v>
      </c>
      <c r="L10" s="12">
        <f t="shared" si="3"/>
        <v>82490</v>
      </c>
    </row>
    <row r="11" spans="1:12" ht="31.5">
      <c r="A11" s="6" t="s">
        <v>10</v>
      </c>
      <c r="B11" s="7">
        <v>800</v>
      </c>
      <c r="C11" s="8" t="s">
        <v>16</v>
      </c>
      <c r="D11" s="9" t="s">
        <v>25</v>
      </c>
      <c r="E11" s="1">
        <v>50</v>
      </c>
      <c r="F11" s="10">
        <f t="shared" si="0"/>
        <v>40000</v>
      </c>
      <c r="G11" s="2">
        <v>49</v>
      </c>
      <c r="H11" s="10">
        <f t="shared" si="1"/>
        <v>39200</v>
      </c>
      <c r="I11" s="2">
        <v>59</v>
      </c>
      <c r="J11" s="11">
        <f t="shared" si="2"/>
        <v>47200</v>
      </c>
      <c r="K11" s="12">
        <f t="shared" si="4"/>
        <v>52.67</v>
      </c>
      <c r="L11" s="12">
        <f t="shared" si="3"/>
        <v>42136</v>
      </c>
    </row>
    <row r="12" spans="1:12" ht="31.5">
      <c r="A12" s="6" t="s">
        <v>11</v>
      </c>
      <c r="B12" s="7">
        <v>810</v>
      </c>
      <c r="C12" s="8" t="s">
        <v>16</v>
      </c>
      <c r="D12" s="9" t="s">
        <v>26</v>
      </c>
      <c r="E12" s="1">
        <v>60</v>
      </c>
      <c r="F12" s="10">
        <f t="shared" si="0"/>
        <v>48600</v>
      </c>
      <c r="G12" s="2">
        <v>63</v>
      </c>
      <c r="H12" s="10">
        <f t="shared" si="1"/>
        <v>51030</v>
      </c>
      <c r="I12" s="2">
        <v>69</v>
      </c>
      <c r="J12" s="11">
        <f t="shared" si="2"/>
        <v>55890</v>
      </c>
      <c r="K12" s="12">
        <f t="shared" si="4"/>
        <v>64</v>
      </c>
      <c r="L12" s="12">
        <f t="shared" si="3"/>
        <v>51840</v>
      </c>
    </row>
    <row r="13" spans="1:12" ht="31.5">
      <c r="A13" s="6" t="s">
        <v>12</v>
      </c>
      <c r="B13" s="7">
        <v>510</v>
      </c>
      <c r="C13" s="8" t="s">
        <v>16</v>
      </c>
      <c r="D13" s="9" t="s">
        <v>27</v>
      </c>
      <c r="E13" s="1">
        <v>120</v>
      </c>
      <c r="F13" s="10">
        <f t="shared" si="0"/>
        <v>61200</v>
      </c>
      <c r="G13" s="2">
        <v>122</v>
      </c>
      <c r="H13" s="10">
        <f t="shared" si="1"/>
        <v>62220</v>
      </c>
      <c r="I13" s="2">
        <v>125</v>
      </c>
      <c r="J13" s="11">
        <f t="shared" si="2"/>
        <v>63750</v>
      </c>
      <c r="K13" s="12">
        <f t="shared" si="4"/>
        <v>122.33</v>
      </c>
      <c r="L13" s="12">
        <f t="shared" si="3"/>
        <v>62388.299999999996</v>
      </c>
    </row>
    <row r="14" spans="1:12" ht="31.5">
      <c r="A14" s="6" t="s">
        <v>13</v>
      </c>
      <c r="B14" s="7">
        <v>590</v>
      </c>
      <c r="C14" s="8" t="s">
        <v>16</v>
      </c>
      <c r="D14" s="9" t="s">
        <v>28</v>
      </c>
      <c r="E14" s="1">
        <v>170</v>
      </c>
      <c r="F14" s="10">
        <f t="shared" si="0"/>
        <v>100300</v>
      </c>
      <c r="G14" s="2">
        <v>179</v>
      </c>
      <c r="H14" s="10">
        <f t="shared" si="1"/>
        <v>105610</v>
      </c>
      <c r="I14" s="2">
        <v>190</v>
      </c>
      <c r="J14" s="11">
        <f t="shared" si="2"/>
        <v>112100</v>
      </c>
      <c r="K14" s="12">
        <f t="shared" si="4"/>
        <v>179.67</v>
      </c>
      <c r="L14" s="12">
        <f t="shared" si="3"/>
        <v>106005.29999999999</v>
      </c>
    </row>
    <row r="15" spans="1:12" ht="31.5">
      <c r="A15" s="6" t="s">
        <v>14</v>
      </c>
      <c r="B15" s="7">
        <v>590</v>
      </c>
      <c r="C15" s="8" t="s">
        <v>16</v>
      </c>
      <c r="D15" s="9" t="s">
        <v>29</v>
      </c>
      <c r="E15" s="1">
        <v>230</v>
      </c>
      <c r="F15" s="10">
        <f t="shared" si="0"/>
        <v>135700</v>
      </c>
      <c r="G15" s="2">
        <v>245</v>
      </c>
      <c r="H15" s="10">
        <f t="shared" si="1"/>
        <v>144550</v>
      </c>
      <c r="I15" s="2">
        <v>250</v>
      </c>
      <c r="J15" s="11">
        <f t="shared" si="2"/>
        <v>147500</v>
      </c>
      <c r="K15" s="12">
        <f t="shared" si="4"/>
        <v>241.67</v>
      </c>
      <c r="L15" s="12">
        <f t="shared" si="3"/>
        <v>142585.29999999999</v>
      </c>
    </row>
    <row r="16" spans="1:12" ht="31.5">
      <c r="A16" s="6" t="s">
        <v>15</v>
      </c>
      <c r="B16" s="7">
        <v>585</v>
      </c>
      <c r="C16" s="8" t="s">
        <v>16</v>
      </c>
      <c r="D16" s="9" t="s">
        <v>30</v>
      </c>
      <c r="E16" s="1">
        <v>310</v>
      </c>
      <c r="F16" s="10">
        <f t="shared" si="0"/>
        <v>181350</v>
      </c>
      <c r="G16" s="2">
        <v>325</v>
      </c>
      <c r="H16" s="10">
        <f t="shared" si="1"/>
        <v>190125</v>
      </c>
      <c r="I16" s="2">
        <v>390</v>
      </c>
      <c r="J16" s="11">
        <f t="shared" si="2"/>
        <v>228150</v>
      </c>
      <c r="K16" s="12">
        <f t="shared" si="4"/>
        <v>341.67</v>
      </c>
      <c r="L16" s="12">
        <f t="shared" si="3"/>
        <v>199876.95</v>
      </c>
    </row>
    <row r="17" spans="1:12">
      <c r="A17" s="31" t="s">
        <v>5</v>
      </c>
      <c r="B17" s="31"/>
      <c r="C17" s="31"/>
      <c r="D17" s="31"/>
      <c r="E17" s="23">
        <f>SUM(F7:F16)</f>
        <v>773000</v>
      </c>
      <c r="F17" s="23"/>
      <c r="G17" s="23">
        <f>SUM(H7:H16)</f>
        <v>800445</v>
      </c>
      <c r="H17" s="23"/>
      <c r="I17" s="23">
        <f>SUM(J7:J16)</f>
        <v>874450</v>
      </c>
      <c r="J17" s="23"/>
      <c r="K17" s="14">
        <v>815978.05</v>
      </c>
      <c r="L17" s="15"/>
    </row>
  </sheetData>
  <mergeCells count="16">
    <mergeCell ref="K17:L17"/>
    <mergeCell ref="K5:L5"/>
    <mergeCell ref="A1:L1"/>
    <mergeCell ref="A2:L2"/>
    <mergeCell ref="A3:L3"/>
    <mergeCell ref="A4:L4"/>
    <mergeCell ref="I17:J17"/>
    <mergeCell ref="A5:A6"/>
    <mergeCell ref="B5:B6"/>
    <mergeCell ref="C5:C6"/>
    <mergeCell ref="I5:J5"/>
    <mergeCell ref="E5:F5"/>
    <mergeCell ref="G5:H5"/>
    <mergeCell ref="A17:D17"/>
    <mergeCell ref="E17:F17"/>
    <mergeCell ref="G17:H17"/>
  </mergeCells>
  <pageMargins left="0.511811024" right="0.511811024" top="0.78740157499999996" bottom="0.78740157499999996" header="0.31496062000000002" footer="0.31496062000000002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cristinac</cp:lastModifiedBy>
  <cp:lastPrinted>2018-01-12T17:25:31Z</cp:lastPrinted>
  <dcterms:created xsi:type="dcterms:W3CDTF">2015-11-05T13:17:29Z</dcterms:created>
  <dcterms:modified xsi:type="dcterms:W3CDTF">2018-01-12T17:25:33Z</dcterms:modified>
</cp:coreProperties>
</file>