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60" yWindow="45" windowWidth="8700" windowHeight="7935"/>
  </bookViews>
  <sheets>
    <sheet name="MÉDIA" sheetId="1" r:id="rId1"/>
    <sheet name="Plan2" sheetId="2" r:id="rId2"/>
    <sheet name="Plan3" sheetId="3" r:id="rId3"/>
  </sheets>
  <definedNames>
    <definedName name="_xlnm.Print_Area" localSheetId="0">MÉDIA!$A$1:$G$73</definedName>
  </definedNames>
  <calcPr calcId="125725"/>
</workbook>
</file>

<file path=xl/calcChain.xml><?xml version="1.0" encoding="utf-8"?>
<calcChain xmlns="http://schemas.openxmlformats.org/spreadsheetml/2006/main">
  <c r="F72" i="1"/>
  <c r="G71"/>
  <c r="C71"/>
  <c r="G70"/>
  <c r="C70"/>
  <c r="G69"/>
  <c r="C69"/>
  <c r="G68"/>
  <c r="C68"/>
  <c r="G67"/>
  <c r="C67"/>
  <c r="G66"/>
  <c r="C66"/>
  <c r="G65"/>
  <c r="C65"/>
  <c r="G64"/>
  <c r="C64"/>
  <c r="G63"/>
  <c r="C63"/>
  <c r="G62"/>
  <c r="C62"/>
  <c r="G61"/>
  <c r="C61"/>
  <c r="G60"/>
  <c r="C60"/>
  <c r="G59"/>
  <c r="C59"/>
  <c r="G58"/>
  <c r="C58"/>
  <c r="G57"/>
  <c r="C57"/>
  <c r="G56"/>
  <c r="C56"/>
  <c r="G55"/>
  <c r="C55"/>
  <c r="G54"/>
  <c r="C54"/>
  <c r="G53"/>
  <c r="C53"/>
  <c r="G52"/>
  <c r="C52"/>
  <c r="G51"/>
  <c r="C51"/>
  <c r="G50"/>
  <c r="C50"/>
  <c r="G49"/>
  <c r="C49"/>
  <c r="G48"/>
  <c r="C48"/>
  <c r="G47"/>
  <c r="C47"/>
  <c r="G46"/>
  <c r="C46"/>
  <c r="G45"/>
  <c r="C45"/>
  <c r="G44"/>
  <c r="C44"/>
  <c r="G43"/>
  <c r="C43"/>
  <c r="G42"/>
  <c r="C42"/>
  <c r="G41"/>
  <c r="C41"/>
  <c r="G40"/>
  <c r="C40"/>
  <c r="G39"/>
  <c r="C39"/>
  <c r="G38"/>
  <c r="C38"/>
  <c r="G37"/>
  <c r="C37"/>
  <c r="G36"/>
  <c r="C36"/>
  <c r="G35"/>
  <c r="C35"/>
  <c r="G34"/>
  <c r="C34"/>
  <c r="G33"/>
  <c r="C33"/>
  <c r="G32"/>
  <c r="C32"/>
  <c r="G31"/>
  <c r="C31"/>
  <c r="G30"/>
  <c r="C30"/>
  <c r="G29"/>
  <c r="C29"/>
  <c r="G28"/>
  <c r="C28"/>
  <c r="G27"/>
  <c r="C27"/>
  <c r="G26"/>
  <c r="C26"/>
  <c r="G25"/>
  <c r="C25"/>
  <c r="G24"/>
  <c r="C24"/>
  <c r="G23"/>
  <c r="C23"/>
  <c r="G22"/>
  <c r="C22"/>
  <c r="G21"/>
  <c r="C21"/>
  <c r="G20"/>
  <c r="C20"/>
  <c r="G19"/>
  <c r="C19"/>
  <c r="G18"/>
  <c r="C18"/>
  <c r="G17"/>
  <c r="C17"/>
  <c r="G16"/>
  <c r="C16"/>
  <c r="G15"/>
  <c r="C15"/>
  <c r="G14"/>
  <c r="C14"/>
  <c r="G13"/>
  <c r="C13"/>
  <c r="G12"/>
  <c r="C12"/>
  <c r="G11"/>
  <c r="C11"/>
  <c r="G10"/>
  <c r="C10"/>
  <c r="G9"/>
  <c r="C9"/>
  <c r="G8"/>
  <c r="C8"/>
  <c r="G7"/>
  <c r="C7"/>
</calcChain>
</file>

<file path=xl/sharedStrings.xml><?xml version="1.0" encoding="utf-8"?>
<sst xmlns="http://schemas.openxmlformats.org/spreadsheetml/2006/main" count="208" uniqueCount="142">
  <si>
    <t>PREFEITURA MUNICIPAL DE SANTO ANTÔNIO DE PÁDUA</t>
  </si>
  <si>
    <t>ITEM</t>
  </si>
  <si>
    <t>DESCRIÇÃO</t>
  </si>
  <si>
    <t>TOTAL</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</si>
  <si>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</si>
  <si>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</si>
  <si>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</si>
  <si>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</si>
  <si>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</si>
  <si>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</si>
  <si>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</si>
  <si>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</si>
  <si>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</si>
  <si>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</si>
  <si>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</si>
  <si>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</si>
  <si>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</si>
  <si>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</si>
  <si>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</si>
  <si>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</si>
  <si>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</si>
  <si>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</si>
  <si>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</si>
  <si>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</si>
  <si>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</si>
  <si>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</si>
  <si>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</si>
  <si>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</si>
  <si>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</si>
  <si>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</si>
  <si>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</si>
  <si>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030</t>
  </si>
  <si>
    <t>031</t>
  </si>
  <si>
    <t>032</t>
  </si>
  <si>
    <t>033</t>
  </si>
  <si>
    <t>034</t>
  </si>
  <si>
    <t>035</t>
  </si>
  <si>
    <t>036</t>
  </si>
  <si>
    <t>037</t>
  </si>
  <si>
    <t>028</t>
  </si>
  <si>
    <t>029</t>
  </si>
  <si>
    <t>045</t>
  </si>
  <si>
    <t>046</t>
  </si>
  <si>
    <t>047</t>
  </si>
  <si>
    <t>048</t>
  </si>
  <si>
    <t>049</t>
  </si>
  <si>
    <t>050</t>
  </si>
  <si>
    <t>051</t>
  </si>
  <si>
    <t>052</t>
  </si>
  <si>
    <t>038</t>
  </si>
  <si>
    <t>039</t>
  </si>
  <si>
    <t>040</t>
  </si>
  <si>
    <t>041</t>
  </si>
  <si>
    <t>042</t>
  </si>
  <si>
    <t>043</t>
  </si>
  <si>
    <t>044</t>
  </si>
  <si>
    <t>053</t>
  </si>
  <si>
    <t>054</t>
  </si>
  <si>
    <t>055</t>
  </si>
  <si>
    <t>056</t>
  </si>
  <si>
    <t>057</t>
  </si>
  <si>
    <t>058</t>
  </si>
  <si>
    <t>059</t>
  </si>
  <si>
    <t>060</t>
  </si>
  <si>
    <t>061</t>
  </si>
  <si>
    <t>062</t>
  </si>
  <si>
    <t>063</t>
  </si>
  <si>
    <t>064</t>
  </si>
  <si>
    <t>065</t>
  </si>
  <si>
    <t>Estado do Rio de Janeiro</t>
  </si>
  <si>
    <t>APÊNDICE I AO TERMO DE REFERÊNCIA</t>
  </si>
  <si>
    <t>QUANTIDADE MÍNIMA A SER ADQUIRIDA (SUPERIOR A 5%)</t>
  </si>
  <si>
    <t>MÉDIA</t>
  </si>
  <si>
    <t>AGASALHO JAQUETA:  Confeccionado com tactel de quatro cabos na cor azul marinho, forrada com tela preta na calça e na blusa.
CALÇA: de tactel azul marinho com 1 bolso na parte de traz, cós de elátio de 40mm e cadarço para fixação, forrada com tela preta, vivo branco na lateral.  
ROUPA SOB MEDIDA.</t>
  </si>
  <si>
    <t>ALGEMAS com trava extra forte, cor prateada, com duas chaves, catraca com triplo dente, dupla trava de segurança de fácil acionamento, dente com dupla guia de segurança. Grava Guarda  Municipal.</t>
  </si>
  <si>
    <t xml:space="preserve">AMORTECEDOR P/ CINTO OPERACIONAL Medindo 84x65 mm, manta térmica de 12mm de espessura coberto com nylon 600 rip stop resinado na cor preta, uma costura central, 5 reguladores com cadarço de nylon de 2 </t>
  </si>
  <si>
    <t>APITO METAL TRINADO Apito de trânsito de metal cromado com acabamento de borracha na cor azul</t>
  </si>
  <si>
    <t>BANDEIRA DO ESTADO BORDADA Bandeira do Estado revestida em plástico grosso medindo 7 cm X 4,5 cm com velcro para fixação uso na gandola operacional.</t>
  </si>
  <si>
    <t>BANDEIRA DO MUNICÍPIO BORDADA revestida em plástico grosso medindo 7 cm X 4,5 cm com velcro para fixação uso na gandola operacional</t>
  </si>
  <si>
    <t>GANDOLA OPERACIONAL MANGA LONGA TECIDO CAMUFLADO VERDE  Blusa com quatro bolsos chapados nos dianteiros, sendo dois superiores.</t>
  </si>
  <si>
    <t>JAPONA BEGE EM TECIDO RIPSTOP Confeccionada em Tecido 67% poliéster e 33% algodão, Ripstop bege 230,6 g/m2 1,600 m com forro de matelassê no dianteiro, nas costas e nas mangas.</t>
  </si>
  <si>
    <t>JAPONA CAMUFLADA RIPSTOP Confeccionada em Tecido 67% poliéster e 33% algodão, Ripstop camuflado verde   230,6 g/m2 1,600 m  com forro de matelassê no dianteiro, nas costas e nas mangas.</t>
  </si>
  <si>
    <t>JAQUETA DE COURO P/ MOTOCICLISTA Jaqueta em couro bovino com dois bolsos com zíper externo, dois interno sendo um com zíper, proteção com espuma nos ombros e cotovelos, protetor pescoço, elástico no cós, zíper nos punhos,  com distintivos bordado na manga peito e braço fixado por velcro. Tamanhos P-M-G-GG</t>
  </si>
  <si>
    <t>KIT LIMPEZA COTURNO Kit para limpeza de coturno embalagem de fácil transporte! Kit composto por: • 1 Escova de Lustrar • 1 Escova de Engraxar •1 Lata de Graxa Preta 36 Gramas • 1 Flanela • 1 Estojo Plástico VO Comprimento: 21cm Largura: 14 cm e •1 Adesivo.</t>
  </si>
  <si>
    <t>LANTERNA LEDS LED CREE 3W, com vida útil de 80.000 a 100.000 horas, 180 Lúmens (alcance +- 180 mts), Acendimento tático traseiro, Foco regulável com catraca (função zoom), Modos de operação.</t>
  </si>
  <si>
    <t>LANTERNA SINALIZAÇÃO Lanterna com sinalizador laranja, encaixável em sua parte frontal, recomendamos para melhor desempenho, o uso de 2 pilhas grandes alcalina (Pilhas não inclusas), possui imã para fixação, pisca de emergência.</t>
  </si>
  <si>
    <t>LUVA MEIO DEDO Luvas em couro preta, modelo meio dedo, Fechamento no punho através de Velcro, Encaixa perfeitamente nas mãos.</t>
  </si>
  <si>
    <t>LUVAS EM COURO NA COR PRETA CANO LONGO P/ MOTOCICLISTA LT 138 Luva em couro bovino, proteção carbono e kevlar preto nas juntas e dedo, proteção de borracha no pulso, reforço na palma, forrada, fecho e velcro- preta e gun metal. Tamanhos P-M-G-GG-EG</t>
  </si>
  <si>
    <t>MEIA BRANCA DE ALGODÃO Meia cano médio na cor branca com 84% Algodão, 14% Poliamida, e 2% outras Fibras.</t>
  </si>
  <si>
    <t>MEIA PRETA ALGODÃO Composição 75% algodão 20% de poliamida e 05% de elastano. Composta com punho superior jérsei de 1x1. Punho inferior jérsei 1 x 3 cano calcanhar pé bico e parte interna.</t>
  </si>
  <si>
    <t>MOCHILA ASSAULT PRETA Fabricada em tecido 600D*600D, Total de cinco compartimentos, Presilhas externas para fixação de equipamentos, Painel traseiro acolchoado, Alças removíveis.</t>
  </si>
  <si>
    <t>MOCHILA HIDRO MISSÃO PRETA Porta refil térmico para reservatório de água 2 litros confeccionado com nylon rip stop Verde resinado, estrutura leve e compacta, com manta térmica de alumínio que mantém a temperatura inicial do líquido inicial por mais tempo baixando gradativamente de acordo com a temperatura ambiente. Recorte superior duplo na parte das costas para saída na mangueira do refil. Fecho ecler, facilitando o manuseio de colocação e retirada do refil. Etiqueta de composição do tecido presa na parte interna da bolsa. Peças de regulagem em nylon verde, Fecho ecler nylon verde, Cursor preto nr 10, Capacidade: 2 litros.</t>
  </si>
  <si>
    <t>ÓCULOS DE SOL óculos de sol óculos de segurança, constituído de armação e visor confeccionados em uma única peça de policarbonato incolor, incolor com revestimento externo espelhado (in-out) ou cinza, com ponte e apoio nasal injetados do mesmo material e hastes tipo espátula. As hastes são constituídas de duas peças: uma semi-haste vazada confeccionada de material plástico preto e outra haste que se encaixa na outra extremidade da semi-haste anterior e permite a regulagem de tamanho em três estágios. Esta haste é confeccionada de material plástico incolor para os óculos com visor incolor e haste preta para os óculos com visor incolor com revestimento externo espelhado ou cinza e são fixas nas extremidades do visor através de parafusos metálicos.</t>
  </si>
  <si>
    <t>PLATINA DE OMBRO BORDADA PLATINA DE OMBRO EM NYLON confeccionada em tecido rip stop na cor bege,  bordado brasão da Guarda e sua graduação em  preto.</t>
  </si>
  <si>
    <t>PORTA ALGEMA NYLON confeccionado em nylon ripstop, na cor preta, o suporte do porta-algema (passador)  ter 70 mm de comprimento quando aberto e 50 mm de largura nas extremidades.</t>
  </si>
  <si>
    <t>PORTA BLOCO Porta bloco preto - bolsa operacional confeccionada em tecido cordura 500 by dupont, costura dupla e linha de nylon, comprimento 14 cm e 13 de largura fechamento.</t>
  </si>
  <si>
    <t>PORTA LANTERNA Confeccionado em nylon rip stop preto com suporte em velcro para fixação no cinto operacional.</t>
  </si>
  <si>
    <t xml:space="preserve">PORTA RÁDIO Confeccionado com cadarço 50 x 1,9 cm, velcro de 50 mm. Possui regulagem no comprimento, largura e espessura, cadarço de 2,5 x 1,9 cm e botão de pressão preto para fixação no cinto operacional. Fechamento com fecho de polia fetal de 20 mm. </t>
  </si>
  <si>
    <t>PORTA TONFA EM POLIMERO  Confeccionado em tecido Cordura® (tecido de alta resistência).</t>
  </si>
  <si>
    <t>REFIL DE HIDRATAÇÃO VO 2 LITROS Refil para agua verde oliva capacidade 2 litros Confeccionado com material de extrema resistência e thermo selado na cor verde oliva. Adaptável para mochilas rip stop do suspensório tático.</t>
  </si>
  <si>
    <t>SHORT Short de nylon confeccionado em tecido Nylon 100% poliamida na cor preta, cós com elástico de 40 mm de largura, 64% poliéster, 36% elastano abertura de 5 cm nas pernas para facilitar a movimentação. Cadarçotrançado100% poliéster na cor branca.</t>
  </si>
  <si>
    <t>TARJA SEMI CIRCULO Tarja em formato em meia lua com descrição, 12 cm comprimento e 2,5cm de largura revestida em plástico grosso transparente, velcro preto para fixação.</t>
  </si>
  <si>
    <t>TARJETA BORDADA com nome e velcro (tarjetas para uniformes operacionais: ser confeccionada em duratan na cor preta, nas dimensões de 14,5 cm de comprimento, por 2 cm de largura; possuir acabamento tipo caseado nas bordas feito com linha de seda na cor Preta; confeccionada com velcro “macho” nas mesmas dimensões, a fim de permitir, posteriormente, seu ajustamento à peça de uniforme (velcro fêmea);a inscrição contendo o nome do usuário (seu “nome de guerra”) será bordada de forma centralizada na tarjeta; a inscrição será bordada com linha de seda, na cor branca;  o texto deve ser bordado em letras maiúsculas, tipo Block 2, versão expandida, com altura das letras em 9 mm e largura de 2 mm, com tamanho total de 6,5 mm cada letra; a extensão total do texto não poderá ultrapassar o tamanho de 10 cm;), Com tipagem sanguínea.</t>
  </si>
  <si>
    <t>TENIS PARA PRATICAS ESPORTIVAS Tênis confeccionado 60% em P.U. Emborrachado na cor preta, E 40% em poliéster,  lingueta em nylon, cabedal forrada internamente em poliéster\poliamida de rápida dispersão da transpiração, acelerado transporte da umidade, completamente respirável, toque macio e confortável e grande resistência à abrasão, fechamento em atacador, acolchoado na borda superior do cano em espuma látex, lingueta acolchoada com espuma para dar maior conforto, palmilha de montagem em material sintético, palmilha de limpeza em P.U. e solado de Borracha anti derrapante.</t>
  </si>
  <si>
    <t>TONFA EM POLIMERO Tonfa 60 cm - bastão Tonfa sem suporte com 60 cm de comprimento e 32 mm a 33 mm de diâmetro peso mínimo de 500 gramas e no máximo de 600 gramas, cor preta, confeccionado de forma maciça, sendo o mesmo flexível, de alta absorção de impacto e resistência, haste em corpo único de ponta arredondada  cabo medindo entre 125 a130 mm anatômico, com 5 sulcos transversais medindo entre 25 e 25mm de distância e 4 ressaltos para melhor conforto, firmeza e  empunhadura.</t>
  </si>
  <si>
    <t>BASTÃO EM POLIMERO ANTI-TUMULTO Cassetete sem suporte com 90 cm de comprimento e 32 mm de diâmetro, peso aproximadamente 700 Gr, cor preta, confeccionado em forma maciça, sendo o mesmo flexível, de alta absorção de impacto e resistência, haste em corpo único de ponta arredondada, para melhor conforto, firmeza e empunhadeira</t>
  </si>
  <si>
    <t>BASTÃO RETRÁTIL EM POLIMERO COM PORTA Cabo de borracha com punho estriado para uma melhor pegada Bainha em nylon com passador de cinto United defense,  expansível e de ação rápida, indicado para defesa pessoal. Características técnicas: Material: polímero, Tamanho total: 16'' ou 40,64 cm, Acabamento: preto.</t>
  </si>
  <si>
    <t>BATA P/ GESTANTE maga curta confeccionada em tecido micro fibra na cor azul marinho, com bordado na manga e no peito.</t>
  </si>
  <si>
    <t>BOINA FRANCESA TIPO MILITAR COM DISTINTIVO Boina100% feltro de lã, confeccionado em tecido lã na cor Preta. Forro de alpaca de 40% algodão e  60% poliéster com pala interna de couro e recouro. Em forma circular, Cadarço: de seda na cor Preta, medindo 8 mm de largura, destinado ao ajustamento da boina, devendo possuir 130 mm de comprimento em cada extremidade para o laço. Fixado na parte direita o brasão da guarda.</t>
  </si>
  <si>
    <t>BOMBACHO Par de bombacho de elástico entrelaçado (branco), com 25cm , com prendedores nas ponteiras. Usado para prender a barra da calça no coturno</t>
  </si>
  <si>
    <t>BONÉ PADÃO Confeccionado em tecido tactel (94% de poliéster e 6% algodão), cor a ser definida, 5 gomos, pala de nylon medindo 18x6cm, regulagem  com velcro. Acabamento com cadarço 25 x 1,5; bordado na parte frontal do boné brasão da guarda municipal.</t>
  </si>
  <si>
    <t>BOLSA DE PERNA 3 BOLSOS Confeccionado com nylon preto Ripstop 500 na parte externa, na parte interna com nylon de 600. Velcro preto medindo 5 cm de largura e 6 cm de comprimento, para fixação da tampa, todo acabado com viés preto de 20 mm, cadarço de 50 x 19 mm costurado com velcro para fixação no cinto operacional</t>
  </si>
  <si>
    <t>BOTA CANO LONGO  PANTHER SOLADO AIR Bota cano longo confeccionada em couro semi-cromo, de primeira qualidade hidrofugado, sem marcas, isenta de cortes, furos, cicatrizes, bem como sinais de parasitas.</t>
  </si>
  <si>
    <t>BRASÃO DA GUARDA MUNICIPAL - Brasão da guarda municipal bordado revestido em plástico grosso ou não 7,5 cm X 6 cm com velcro para  fixação uso na gandola operacional.</t>
  </si>
  <si>
    <t>BREVE P/ BRAÇO BORDADO TRÂNSITO - breve bordado, tamanho da letra 1 cm de altura na cor amarelo, tamanho do breve 12 cm comprimento e 2,5 cm de largura,  revestido   com plástico grosso transparente, em formato de meia curva velcro preto para fixação.</t>
  </si>
  <si>
    <t>CALÇA OPERACIONAL TECIDO RIPSTOP  BEGE - Calça com quatro bolsos semi chapados sendo dois na perna, e dois na parte trazeira, Cós duplo fechado por um botão e guarnecido com passadores, tendo no cós dianteiro esquerdo a etiqueta de identificação inserida internamente. Possui fivelas nas laterais, com cadarço, para ajuste da cintura.</t>
  </si>
  <si>
    <t>CALÇA OPERACIONAL TECIDO CAMUFLADO VERDE - Calça com dois bolsos semi chapados e portinholas nas laterais. Cós duplo fechado por um botão verde e guarnecido com passadores, tendo no cós dianteiro esquerdo a etiqueta de identificação inserida internamente. Possui fivelas pretas nas laterais, com cadarço, para ajuste da cintura.</t>
  </si>
  <si>
    <t xml:space="preserve">CAMISA CAMUFLADA MALHA VERDE - Camisa camuflada da malha verde - malha composta de 67% de poliéster e 33% de viscose (malha fria), manga curta, gola careca em elastano na cor verde, punhos nas mangas </t>
  </si>
  <si>
    <t>CAMISA DE MALHA BORDADA BRANCA - Camisa de malha composta de 67% de poliéster e 33% de viscose (malha fria), manga curta, gola careca em elastano na cor branca punhos nas mangas em elastano na cor branca. Peito esquerdo, bordado símbolo GM medindo 7,5 x 6,5 cm nas cores padrão do brasão. Costas, bordado Guarda na cor a ser definida, tamanho da letra 2,9 cm, fonte Arial. Bandeira do Município na manga do lado direito, bordada nas cores padrão da bandeira medindo 7 cm x 4,5cm.</t>
  </si>
  <si>
    <t>CAMISA UNISSEX GOLA POLO COR BEGE - Camisa confeccionada em malha Piquet na cor bege, punho e gola na cor bege com detalhe na cor preta, nas costas bordado guarda municipal de Santo Antônio de Pádua, brasão da guarda municipal bordado na manga esquerda, bandeira do Estado do Rio de Janeiro bordada na manga direita, brasão da guarda municipal bordada no peito esquerdo e no peito direito o nome do guarda municipal bordado.</t>
  </si>
  <si>
    <t>CAMISETA BRANCA UNISSEX EDUCAÇÃO FISICA Camiseta branca, malha composta de 67% de poliéster e 33% de viscose (malha fria), bordada com brasão da GM no peito do lado esquerdo e nome do lado direito; ROUPA SOB MEDIDA.</t>
  </si>
  <si>
    <t>CAPACETE ANTI-TUMULTO EP04 casco em em fibra de vidro, espessura 3 mm; viseira basculante em alumínio com travamento de esferas.</t>
  </si>
  <si>
    <t>CAPACETE P/ MOTOCICLISTA capacete  articulado - Robocop; Cores: branco, preto brilhante, preto fosco, prata, chumbo, vermelho, rosa, lilás.</t>
  </si>
  <si>
    <t>CINTO COM FIVELA GM Cinto composto de cadarço de nylon na cor preta com espessura de 22 mm e largura de 34 mm e comprimento de 1,10m.), fivela prateada com descrição em alto relevo GM. Na cor Preta.</t>
  </si>
  <si>
    <t>CINTO OPERACIONAL NA  PRETO Medindo 1,30 cadarços 54 X 3,5 modelo americano com fivela tipo militar, resistente, confeccionada em nylon, na cor preta com dois passadores de metal para fixação e velcro preto para regulagem com amortecedor  preto.</t>
  </si>
  <si>
    <t>COLETE TÁTICO OPERACIONAL Tecido interno aerado, externo nylon preto, porta rádio, porta carregador PT triplo, porta celular, porta treco, porta carteira, coldre, Regulagem nos ombros e abdômen</t>
  </si>
  <si>
    <t>CONJUNTO BERMUDA E BUSTIER HELANCA USO FEMININO bermuda e bustier comum costura dupla em máquina de 02 (duas) agulhas (ponto corrente); cintura embainhada para dentro, com o mínimo de 4,0 cm de largura, com elástico e cadarço na cintura), cadarço de nylon na cor branca. Com bordado na bermuda e bustier , brasão da guarda</t>
  </si>
  <si>
    <t>CONJUNTO COTOVELEIRA E JOELHEIRA TÁTICA Tecido Frontal, Tecido em Nylon 900D, Altíssima durabilidade, Alta resistência a abrasões, perfurações e rasgos. Couraça. Couraça em Poliuretano Termoplástico (TPU), Alta resistência a choques, Material flexível, Maior conforto, Não quebra. Acabamento fosco Reduz o reflexo de luz, Rebites metálicos, Alta resistência a impactos e corrosão Interior com forro, Espuma de Polietileno (PE) 1,3 cm de espessura, Alta resistência a impactos, Maior conforto e leveza com aparador</t>
  </si>
  <si>
    <t>CORDEL (Alamar) Cordel fiel Preto, Corda firme de 4,5 mm, com alma, trancado paraquedista com dois mosquetões giratórios de metal na ponta.</t>
  </si>
  <si>
    <t xml:space="preserve">COTURNO TÁTICO OPERACIONAL AS Bota em couro bovino Hidrofugado de 1,8 a 2,0 mm de espessura, couro com alta classificação, sem marcas e sinais, testado e aprovado no Método BALLY conforme norma ISO 5403: 2002, e método MAESER Conforme norma ASTM D2099-91. Repelente à água de alta Performance. Carimbo queimado no couro com descrição de water resistent na lateral direita da parte traseira externa da bota indicando autenticidade do fabricante Airstep. </t>
  </si>
  <si>
    <t>DIVISA DE MANGA BORDADA Divisa de manga confeccionada em tecido rip stop na cor bege, com bordado na cor preta, coberto com plástico transparente e velcro preto para fixação no uniforme operacional.</t>
  </si>
  <si>
    <t>ESCUDO ANTI TUMULTO confeccionado em chapa de policarbonato termoformado, com espessura de 4 mm ou 6 mm, nas medidas aproximadas de 1.000 mm de altura por 600 mm de largura.</t>
  </si>
  <si>
    <t>FIEL RETRÁTIL conjunto de peças montadas, formando uma pequena caixa, que acoplada ao  cinturão, proporciona ao usuário livres momentos com a arma ou com o apito, em ângulos e posições diferentes, mantendo a arma ou o apito sempre fixa ao cinturão e ao alcance do usuário. Conjunto em poliamida tipo 6  na cor preta formando uma pequena caixa, contendo internamente uma mala.</t>
  </si>
  <si>
    <t>GANDOLA MANGA CURTA TECIDO RIPSTOP BEGE  – 4 BOLSOS Confeccionada em Tecido 67% poliéster e 33% algodão, Ripstop bege, bordado Brasão da Guarda na Manga Blusa com quatro bolsos chapados nos dianteiros, sendo que acima do bolso direito superior (de quem veste) há um cadarço de identificação com aplicação de velcro.esquerda e direita, no peito acima do bolso direito velcro para identificação do GM</t>
  </si>
  <si>
    <t xml:space="preserve">GANDOLA MANGA LONGA TECIDO RIPSTOP BEGE Confeccionada em Tecido 67% poliéster e 33% algodão, Ripstop bege, bordado Brasão da Guarda na Manga esquerda e direita, no peito acima do bolso direito velcro para identificação do GM.                                                                                                                                 Blusa com quatro bolsos chapados nos dianteiros, sendo dois superiores dois bolsos inferiores paralelos às vistas, com portinholas sobre os mesmos, sendo que acima do bolso direito superior (de quem veste) há um cadarço de identificação com aplicação de velcro. Frente abotoada por cinco botões, costas da blusa em tecido único com pregas tipo fole partindo do ombro até a bainha contendo nas laterais (linha da cintura), dois travetes horizontais na costura do reforço interno de forma a prender os foles. As pregas tipo fole serão pespontadas internamente com máquina de uma agulha ponto fixo e devem ficar soltas na bainha da blusa. </t>
  </si>
  <si>
    <t>QTD.</t>
  </si>
  <si>
    <t>UND.</t>
  </si>
  <si>
    <t>PR. UNIT. (R$)</t>
  </si>
  <si>
    <t>PR. TOTAL (R$)</t>
  </si>
  <si>
    <t>CAPA DE CHUVA IMPERMEÁVEL COM SILK - Capa de chuva bege confeccionada em nylon tecido de poliamida de 190 fios com base de poli vinil cloreto – PVC com espessura total de 0,20mm, emborrachado externamente, fechamento com costuras duplas usando linha 100% poliéster nº 60, batido com máquina reta e acabamentos em máquina de costura overloque, impermeabilizada com fita de vedação e aplicada com máquina de alta frequência. Fechamento frontal com um zíper nº 5 e um velcro, com capuz embutido. Punhos ajustados com elástico 15 mm de largura ou manga reta. Estampado nas costas Guarda Municipal e no peito Brasão da Guarda.  SOB MEDIDA</t>
  </si>
  <si>
    <t>CAPA DE CHUVA PARA MOTOCLISTA Capa de chuva bege confeccionada em nylon tecido de poliamida de 190 fios com base de poli vinil cloreto – PVC com espessura total de 0,20mm, emborrachado externamente, fechamento com costuras duplas usando linha 100% poliéster nº 60, batido com máquina reta e acabamentos em máquina de costura overloque, impermeabilizada com fita de vedação e aplicada com máquina de alta frequência. Fechamento frontal com um zíper nº 5 e um velcro, com capuz embutido. Punhos ajustados com elástico 15 mm de largura ou manga reta. Estampado nas costas Guarda Municipal e no peito Brasão da Guarda.  SOB MEDIDA</t>
  </si>
  <si>
    <t>EDITAL 003/2018 - UNIFORMES E EQUIPAMENTOS DA GUARDA CIVIL MUNICIPAL</t>
  </si>
</sst>
</file>

<file path=xl/styles.xml><?xml version="1.0" encoding="utf-8"?>
<styleSheet xmlns="http://schemas.openxmlformats.org/spreadsheetml/2006/main">
  <numFmts count="1">
    <numFmt numFmtId="164" formatCode="0;[Red]0"/>
  </numFmts>
  <fonts count="11">
    <font>
      <sz val="11"/>
      <color theme="1"/>
      <name val="Calibri"/>
      <family val="2"/>
      <scheme val="minor"/>
    </font>
    <font>
      <sz val="12"/>
      <name val="Times New Roman"/>
      <family val="1"/>
    </font>
    <font>
      <b/>
      <sz val="12"/>
      <name val="Times New Roman"/>
      <family val="1"/>
    </font>
    <font>
      <b/>
      <sz val="12"/>
      <color theme="1"/>
      <name val="Times New Roman"/>
      <family val="1"/>
    </font>
    <font>
      <b/>
      <sz val="14"/>
      <color theme="1"/>
      <name val="Times New Roman"/>
      <family val="1"/>
    </font>
    <font>
      <sz val="11"/>
      <color theme="1"/>
      <name val="Times New Roman"/>
      <family val="1"/>
    </font>
    <font>
      <b/>
      <sz val="14"/>
      <name val="Times New Roman"/>
      <family val="1"/>
    </font>
    <font>
      <b/>
      <sz val="12"/>
      <color indexed="8"/>
      <name val="Times New Roman"/>
      <family val="1"/>
    </font>
    <font>
      <b/>
      <sz val="13"/>
      <name val="Times New Roman"/>
      <family val="1"/>
    </font>
    <font>
      <b/>
      <sz val="13"/>
      <color theme="1"/>
      <name val="Times New Roman"/>
      <family val="1"/>
    </font>
    <font>
      <sz val="13"/>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3" fontId="1" fillId="0" borderId="0" xfId="0" applyNumberFormat="1" applyFont="1" applyBorder="1" applyAlignment="1">
      <alignment horizontal="left" vertical="top" wrapText="1"/>
    </xf>
    <xf numFmtId="4" fontId="2" fillId="0" borderId="0" xfId="0" applyNumberFormat="1" applyFont="1" applyBorder="1" applyAlignment="1">
      <alignment horizontal="center" wrapText="1"/>
    </xf>
    <xf numFmtId="4" fontId="3" fillId="0" borderId="0" xfId="0" applyNumberFormat="1" applyFont="1" applyBorder="1"/>
    <xf numFmtId="4" fontId="2" fillId="0" borderId="0" xfId="0" applyNumberFormat="1" applyFont="1" applyFill="1" applyBorder="1" applyAlignment="1">
      <alignment horizontal="center" wrapText="1"/>
    </xf>
    <xf numFmtId="3" fontId="1" fillId="0" borderId="0" xfId="0" applyNumberFormat="1" applyFont="1" applyFill="1" applyBorder="1" applyAlignment="1">
      <alignment horizontal="left" vertical="top" wrapText="1"/>
    </xf>
    <xf numFmtId="164" fontId="1" fillId="0" borderId="0" xfId="0" applyNumberFormat="1" applyFont="1" applyBorder="1" applyAlignment="1">
      <alignment horizontal="left" vertical="top" wrapText="1"/>
    </xf>
    <xf numFmtId="0" fontId="5" fillId="2" borderId="0"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4" fontId="9" fillId="2" borderId="6"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4" fontId="4" fillId="0" borderId="0" xfId="0" applyNumberFormat="1" applyFont="1" applyBorder="1" applyAlignment="1">
      <alignment horizontal="center"/>
    </xf>
    <xf numFmtId="0" fontId="4" fillId="0" borderId="0"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109537</xdr:colOff>
      <xdr:row>0</xdr:row>
      <xdr:rowOff>47625</xdr:rowOff>
    </xdr:from>
    <xdr:to>
      <xdr:col>0</xdr:col>
      <xdr:colOff>476250</xdr:colOff>
      <xdr:row>2</xdr:row>
      <xdr:rowOff>161925</xdr:rowOff>
    </xdr:to>
    <xdr:pic>
      <xdr:nvPicPr>
        <xdr:cNvPr id="2" name="Imagem 1" descr="brasãopadua-215x300.jpg"/>
        <xdr:cNvPicPr>
          <a:picLocks noChangeAspect="1"/>
        </xdr:cNvPicPr>
      </xdr:nvPicPr>
      <xdr:blipFill>
        <a:blip xmlns:r="http://schemas.openxmlformats.org/officeDocument/2006/relationships" r:embed="rId1" cstate="print"/>
        <a:stretch>
          <a:fillRect/>
        </a:stretch>
      </xdr:blipFill>
      <xdr:spPr>
        <a:xfrm>
          <a:off x="109537" y="47625"/>
          <a:ext cx="366713" cy="5238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73"/>
  <sheetViews>
    <sheetView tabSelected="1" view="pageBreakPreview" zoomScaleNormal="100" zoomScaleSheetLayoutView="100" workbookViewId="0">
      <selection activeCell="A3" sqref="A3:G3"/>
    </sheetView>
  </sheetViews>
  <sheetFormatPr defaultRowHeight="15"/>
  <cols>
    <col min="1" max="2" width="10.42578125" style="7" customWidth="1"/>
    <col min="3" max="3" width="17.140625" style="7" customWidth="1"/>
    <col min="4" max="4" width="8" style="7" customWidth="1"/>
    <col min="5" max="5" width="49.5703125" style="7" customWidth="1"/>
    <col min="6" max="6" width="12" style="7" customWidth="1"/>
    <col min="7" max="7" width="14.85546875" style="7" customWidth="1"/>
    <col min="8" max="16384" width="9.140625" style="7"/>
  </cols>
  <sheetData>
    <row r="1" spans="1:7" ht="16.5" customHeight="1">
      <c r="A1" s="13" t="s">
        <v>0</v>
      </c>
      <c r="B1" s="13"/>
      <c r="C1" s="13"/>
      <c r="D1" s="13"/>
      <c r="E1" s="13"/>
      <c r="F1" s="13"/>
      <c r="G1" s="13"/>
    </row>
    <row r="2" spans="1:7" ht="15.75" customHeight="1">
      <c r="A2" s="14" t="s">
        <v>69</v>
      </c>
      <c r="B2" s="14"/>
      <c r="C2" s="14"/>
      <c r="D2" s="14"/>
      <c r="E2" s="14"/>
      <c r="F2" s="14"/>
      <c r="G2" s="14"/>
    </row>
    <row r="3" spans="1:7" ht="15.75" customHeight="1">
      <c r="A3" s="14" t="s">
        <v>141</v>
      </c>
      <c r="B3" s="14"/>
      <c r="C3" s="14"/>
      <c r="D3" s="14"/>
      <c r="E3" s="14"/>
      <c r="F3" s="14"/>
      <c r="G3" s="14"/>
    </row>
    <row r="4" spans="1:7" ht="32.25" customHeight="1">
      <c r="A4" s="15" t="s">
        <v>70</v>
      </c>
      <c r="B4" s="15"/>
      <c r="C4" s="15"/>
      <c r="D4" s="15"/>
      <c r="E4" s="15"/>
      <c r="F4" s="15"/>
      <c r="G4" s="15"/>
    </row>
    <row r="5" spans="1:7" ht="32.25" customHeight="1">
      <c r="A5" s="28" t="s">
        <v>1</v>
      </c>
      <c r="B5" s="28" t="s">
        <v>135</v>
      </c>
      <c r="C5" s="28" t="s">
        <v>71</v>
      </c>
      <c r="D5" s="28" t="s">
        <v>136</v>
      </c>
      <c r="E5" s="28" t="s">
        <v>2</v>
      </c>
      <c r="F5" s="26" t="s">
        <v>72</v>
      </c>
      <c r="G5" s="27"/>
    </row>
    <row r="6" spans="1:7" ht="74.25" customHeight="1">
      <c r="A6" s="29"/>
      <c r="B6" s="29"/>
      <c r="C6" s="29"/>
      <c r="D6" s="29"/>
      <c r="E6" s="29"/>
      <c r="F6" s="12" t="s">
        <v>137</v>
      </c>
      <c r="G6" s="12" t="s">
        <v>138</v>
      </c>
    </row>
    <row r="7" spans="1:7" ht="57.75" customHeight="1">
      <c r="A7" s="8" t="s">
        <v>4</v>
      </c>
      <c r="B7" s="9">
        <v>50</v>
      </c>
      <c r="C7" s="9">
        <f>ROUNDUP((0.05*B7),0)</f>
        <v>3</v>
      </c>
      <c r="D7" s="10" t="s">
        <v>136</v>
      </c>
      <c r="E7" s="11" t="s">
        <v>73</v>
      </c>
      <c r="F7" s="12">
        <v>184.17</v>
      </c>
      <c r="G7" s="12">
        <f t="shared" ref="G7:G70" si="0">B7*F7</f>
        <v>9208.5</v>
      </c>
    </row>
    <row r="8" spans="1:7" ht="83.25" customHeight="1">
      <c r="A8" s="8" t="s">
        <v>5</v>
      </c>
      <c r="B8" s="9">
        <v>50</v>
      </c>
      <c r="C8" s="9">
        <f t="shared" ref="C8:C71" si="1">ROUNDUP((0.05*B8),0)</f>
        <v>3</v>
      </c>
      <c r="D8" s="10" t="s">
        <v>136</v>
      </c>
      <c r="E8" s="11" t="s">
        <v>74</v>
      </c>
      <c r="F8" s="12">
        <v>155.69999999999999</v>
      </c>
      <c r="G8" s="12">
        <f t="shared" si="0"/>
        <v>7784.9999999999991</v>
      </c>
    </row>
    <row r="9" spans="1:7" ht="97.5" customHeight="1">
      <c r="A9" s="8" t="s">
        <v>6</v>
      </c>
      <c r="B9" s="9">
        <v>50</v>
      </c>
      <c r="C9" s="9">
        <f t="shared" si="1"/>
        <v>3</v>
      </c>
      <c r="D9" s="10" t="s">
        <v>136</v>
      </c>
      <c r="E9" s="11" t="s">
        <v>75</v>
      </c>
      <c r="F9" s="12">
        <v>53.3</v>
      </c>
      <c r="G9" s="12">
        <f t="shared" si="0"/>
        <v>2665</v>
      </c>
    </row>
    <row r="10" spans="1:7" ht="53.25" customHeight="1">
      <c r="A10" s="8" t="s">
        <v>7</v>
      </c>
      <c r="B10" s="9">
        <v>50</v>
      </c>
      <c r="C10" s="9">
        <f t="shared" si="1"/>
        <v>3</v>
      </c>
      <c r="D10" s="10" t="s">
        <v>136</v>
      </c>
      <c r="E10" s="11" t="s">
        <v>76</v>
      </c>
      <c r="F10" s="12">
        <v>51.93</v>
      </c>
      <c r="G10" s="12">
        <f t="shared" si="0"/>
        <v>2596.5</v>
      </c>
    </row>
    <row r="11" spans="1:7" ht="66.75" customHeight="1">
      <c r="A11" s="8" t="s">
        <v>8</v>
      </c>
      <c r="B11" s="9">
        <v>100</v>
      </c>
      <c r="C11" s="9">
        <f t="shared" si="1"/>
        <v>5</v>
      </c>
      <c r="D11" s="10" t="s">
        <v>136</v>
      </c>
      <c r="E11" s="11" t="s">
        <v>77</v>
      </c>
      <c r="F11" s="12">
        <v>17.23</v>
      </c>
      <c r="G11" s="12">
        <f t="shared" si="0"/>
        <v>1723</v>
      </c>
    </row>
    <row r="12" spans="1:7" ht="69.75" customHeight="1">
      <c r="A12" s="8" t="s">
        <v>9</v>
      </c>
      <c r="B12" s="9">
        <v>100</v>
      </c>
      <c r="C12" s="9">
        <f t="shared" si="1"/>
        <v>5</v>
      </c>
      <c r="D12" s="10" t="s">
        <v>136</v>
      </c>
      <c r="E12" s="11" t="s">
        <v>78</v>
      </c>
      <c r="F12" s="12">
        <v>17.23</v>
      </c>
      <c r="G12" s="12">
        <f t="shared" si="0"/>
        <v>1723</v>
      </c>
    </row>
    <row r="13" spans="1:7" ht="67.5" customHeight="1">
      <c r="A13" s="8" t="s">
        <v>10</v>
      </c>
      <c r="B13" s="9">
        <v>50</v>
      </c>
      <c r="C13" s="9">
        <f t="shared" si="1"/>
        <v>3</v>
      </c>
      <c r="D13" s="10" t="s">
        <v>136</v>
      </c>
      <c r="E13" s="11" t="s">
        <v>79</v>
      </c>
      <c r="F13" s="12">
        <v>179.68</v>
      </c>
      <c r="G13" s="12">
        <f t="shared" si="0"/>
        <v>8984</v>
      </c>
    </row>
    <row r="14" spans="1:7" ht="82.5">
      <c r="A14" s="8" t="s">
        <v>11</v>
      </c>
      <c r="B14" s="9">
        <v>50</v>
      </c>
      <c r="C14" s="9">
        <f t="shared" si="1"/>
        <v>3</v>
      </c>
      <c r="D14" s="10" t="s">
        <v>136</v>
      </c>
      <c r="E14" s="11" t="s">
        <v>80</v>
      </c>
      <c r="F14" s="12">
        <v>394.63</v>
      </c>
      <c r="G14" s="12">
        <f t="shared" si="0"/>
        <v>19731.5</v>
      </c>
    </row>
    <row r="15" spans="1:7" ht="68.25" customHeight="1">
      <c r="A15" s="8" t="s">
        <v>12</v>
      </c>
      <c r="B15" s="9">
        <v>50</v>
      </c>
      <c r="C15" s="9">
        <f t="shared" si="1"/>
        <v>3</v>
      </c>
      <c r="D15" s="10" t="s">
        <v>136</v>
      </c>
      <c r="E15" s="11" t="s">
        <v>81</v>
      </c>
      <c r="F15" s="12">
        <v>409.73</v>
      </c>
      <c r="G15" s="12">
        <f t="shared" si="0"/>
        <v>20486.5</v>
      </c>
    </row>
    <row r="16" spans="1:7" ht="132">
      <c r="A16" s="8" t="s">
        <v>13</v>
      </c>
      <c r="B16" s="9">
        <v>15</v>
      </c>
      <c r="C16" s="9">
        <f t="shared" si="1"/>
        <v>1</v>
      </c>
      <c r="D16" s="10" t="s">
        <v>136</v>
      </c>
      <c r="E16" s="10" t="s">
        <v>82</v>
      </c>
      <c r="F16" s="12">
        <v>901.03</v>
      </c>
      <c r="G16" s="12">
        <f t="shared" si="0"/>
        <v>13515.449999999999</v>
      </c>
    </row>
    <row r="17" spans="1:7" ht="99">
      <c r="A17" s="8" t="s">
        <v>14</v>
      </c>
      <c r="B17" s="9">
        <v>50</v>
      </c>
      <c r="C17" s="9">
        <f t="shared" si="1"/>
        <v>3</v>
      </c>
      <c r="D17" s="10" t="s">
        <v>136</v>
      </c>
      <c r="E17" s="10" t="s">
        <v>83</v>
      </c>
      <c r="F17" s="12">
        <v>59.53</v>
      </c>
      <c r="G17" s="12">
        <f t="shared" si="0"/>
        <v>2976.5</v>
      </c>
    </row>
    <row r="18" spans="1:7" ht="82.5">
      <c r="A18" s="8" t="s">
        <v>15</v>
      </c>
      <c r="B18" s="9">
        <v>50</v>
      </c>
      <c r="C18" s="9">
        <f t="shared" si="1"/>
        <v>3</v>
      </c>
      <c r="D18" s="10" t="s">
        <v>136</v>
      </c>
      <c r="E18" s="11" t="s">
        <v>84</v>
      </c>
      <c r="F18" s="12">
        <v>155.52000000000001</v>
      </c>
      <c r="G18" s="12">
        <f t="shared" si="0"/>
        <v>7776.0000000000009</v>
      </c>
    </row>
    <row r="19" spans="1:7" ht="103.5" customHeight="1">
      <c r="A19" s="8" t="s">
        <v>16</v>
      </c>
      <c r="B19" s="9">
        <v>50</v>
      </c>
      <c r="C19" s="9">
        <f t="shared" si="1"/>
        <v>3</v>
      </c>
      <c r="D19" s="10" t="s">
        <v>136</v>
      </c>
      <c r="E19" s="11" t="s">
        <v>85</v>
      </c>
      <c r="F19" s="12">
        <v>165.3</v>
      </c>
      <c r="G19" s="12">
        <f t="shared" si="0"/>
        <v>8265</v>
      </c>
    </row>
    <row r="20" spans="1:7" ht="56.25" customHeight="1">
      <c r="A20" s="8" t="s">
        <v>17</v>
      </c>
      <c r="B20" s="9">
        <v>50</v>
      </c>
      <c r="C20" s="9">
        <f t="shared" si="1"/>
        <v>3</v>
      </c>
      <c r="D20" s="10" t="s">
        <v>136</v>
      </c>
      <c r="E20" s="11" t="s">
        <v>86</v>
      </c>
      <c r="F20" s="12">
        <v>74.2</v>
      </c>
      <c r="G20" s="12">
        <f t="shared" si="0"/>
        <v>3710</v>
      </c>
    </row>
    <row r="21" spans="1:7" ht="99">
      <c r="A21" s="8" t="s">
        <v>18</v>
      </c>
      <c r="B21" s="9">
        <v>12</v>
      </c>
      <c r="C21" s="9">
        <f t="shared" si="1"/>
        <v>1</v>
      </c>
      <c r="D21" s="10" t="s">
        <v>136</v>
      </c>
      <c r="E21" s="11" t="s">
        <v>87</v>
      </c>
      <c r="F21" s="12">
        <v>277.47000000000003</v>
      </c>
      <c r="G21" s="12">
        <f t="shared" si="0"/>
        <v>3329.6400000000003</v>
      </c>
    </row>
    <row r="22" spans="1:7" ht="49.5">
      <c r="A22" s="8" t="s">
        <v>19</v>
      </c>
      <c r="B22" s="9">
        <v>150</v>
      </c>
      <c r="C22" s="9">
        <f t="shared" si="1"/>
        <v>8</v>
      </c>
      <c r="D22" s="10" t="s">
        <v>136</v>
      </c>
      <c r="E22" s="11" t="s">
        <v>88</v>
      </c>
      <c r="F22" s="12">
        <v>15.03</v>
      </c>
      <c r="G22" s="12">
        <f t="shared" si="0"/>
        <v>2254.5</v>
      </c>
    </row>
    <row r="23" spans="1:7" ht="82.5">
      <c r="A23" s="8" t="s">
        <v>20</v>
      </c>
      <c r="B23" s="9">
        <v>150</v>
      </c>
      <c r="C23" s="9">
        <f t="shared" si="1"/>
        <v>8</v>
      </c>
      <c r="D23" s="10" t="s">
        <v>136</v>
      </c>
      <c r="E23" s="11" t="s">
        <v>89</v>
      </c>
      <c r="F23" s="12">
        <v>16.899999999999999</v>
      </c>
      <c r="G23" s="12">
        <f t="shared" si="0"/>
        <v>2535</v>
      </c>
    </row>
    <row r="24" spans="1:7" ht="90" customHeight="1">
      <c r="A24" s="8" t="s">
        <v>21</v>
      </c>
      <c r="B24" s="9">
        <v>50</v>
      </c>
      <c r="C24" s="9">
        <f t="shared" si="1"/>
        <v>3</v>
      </c>
      <c r="D24" s="10" t="s">
        <v>136</v>
      </c>
      <c r="E24" s="11" t="s">
        <v>90</v>
      </c>
      <c r="F24" s="12">
        <v>396.13</v>
      </c>
      <c r="G24" s="12">
        <f t="shared" si="0"/>
        <v>19806.5</v>
      </c>
    </row>
    <row r="25" spans="1:7" ht="243.75" customHeight="1">
      <c r="A25" s="8" t="s">
        <v>22</v>
      </c>
      <c r="B25" s="9">
        <v>50</v>
      </c>
      <c r="C25" s="9">
        <f t="shared" si="1"/>
        <v>3</v>
      </c>
      <c r="D25" s="10" t="s">
        <v>136</v>
      </c>
      <c r="E25" s="10" t="s">
        <v>91</v>
      </c>
      <c r="F25" s="12">
        <v>228.07</v>
      </c>
      <c r="G25" s="12">
        <f t="shared" si="0"/>
        <v>11403.5</v>
      </c>
    </row>
    <row r="26" spans="1:7" ht="288.75" customHeight="1">
      <c r="A26" s="8" t="s">
        <v>23</v>
      </c>
      <c r="B26" s="9">
        <v>50</v>
      </c>
      <c r="C26" s="9">
        <f t="shared" si="1"/>
        <v>3</v>
      </c>
      <c r="D26" s="10" t="s">
        <v>136</v>
      </c>
      <c r="E26" s="10" t="s">
        <v>92</v>
      </c>
      <c r="F26" s="12">
        <v>45.61</v>
      </c>
      <c r="G26" s="12">
        <f t="shared" si="0"/>
        <v>2280.5</v>
      </c>
    </row>
    <row r="27" spans="1:7" ht="78" customHeight="1">
      <c r="A27" s="8" t="s">
        <v>24</v>
      </c>
      <c r="B27" s="9">
        <v>15</v>
      </c>
      <c r="C27" s="9">
        <f t="shared" si="1"/>
        <v>1</v>
      </c>
      <c r="D27" s="10" t="s">
        <v>136</v>
      </c>
      <c r="E27" s="11" t="s">
        <v>93</v>
      </c>
      <c r="F27" s="12">
        <v>45.56</v>
      </c>
      <c r="G27" s="12">
        <f t="shared" si="0"/>
        <v>683.40000000000009</v>
      </c>
    </row>
    <row r="28" spans="1:7" ht="90" customHeight="1">
      <c r="A28" s="8" t="s">
        <v>25</v>
      </c>
      <c r="B28" s="9">
        <v>50</v>
      </c>
      <c r="C28" s="9">
        <f t="shared" si="1"/>
        <v>3</v>
      </c>
      <c r="D28" s="10" t="s">
        <v>136</v>
      </c>
      <c r="E28" s="11" t="s">
        <v>94</v>
      </c>
      <c r="F28" s="12">
        <v>38.93</v>
      </c>
      <c r="G28" s="12">
        <f t="shared" si="0"/>
        <v>1946.5</v>
      </c>
    </row>
    <row r="29" spans="1:7" ht="72" customHeight="1">
      <c r="A29" s="8" t="s">
        <v>26</v>
      </c>
      <c r="B29" s="9">
        <v>50</v>
      </c>
      <c r="C29" s="9">
        <f t="shared" si="1"/>
        <v>3</v>
      </c>
      <c r="D29" s="10" t="s">
        <v>136</v>
      </c>
      <c r="E29" s="9" t="s">
        <v>95</v>
      </c>
      <c r="F29" s="12">
        <v>49.13</v>
      </c>
      <c r="G29" s="12">
        <f t="shared" si="0"/>
        <v>2456.5</v>
      </c>
    </row>
    <row r="30" spans="1:7" ht="52.5" customHeight="1">
      <c r="A30" s="8" t="s">
        <v>27</v>
      </c>
      <c r="B30" s="9">
        <v>50</v>
      </c>
      <c r="C30" s="9">
        <f t="shared" si="1"/>
        <v>3</v>
      </c>
      <c r="D30" s="10" t="s">
        <v>136</v>
      </c>
      <c r="E30" s="9" t="s">
        <v>96</v>
      </c>
      <c r="F30" s="12">
        <v>42.1</v>
      </c>
      <c r="G30" s="12">
        <f t="shared" si="0"/>
        <v>2105</v>
      </c>
    </row>
    <row r="31" spans="1:7" ht="101.25" customHeight="1">
      <c r="A31" s="8" t="s">
        <v>28</v>
      </c>
      <c r="B31" s="9">
        <v>50</v>
      </c>
      <c r="C31" s="9">
        <f t="shared" si="1"/>
        <v>3</v>
      </c>
      <c r="D31" s="10" t="s">
        <v>136</v>
      </c>
      <c r="E31" s="9" t="s">
        <v>97</v>
      </c>
      <c r="F31" s="12">
        <v>40.93</v>
      </c>
      <c r="G31" s="12">
        <f t="shared" si="0"/>
        <v>2046.5</v>
      </c>
    </row>
    <row r="32" spans="1:7" ht="47.25" customHeight="1">
      <c r="A32" s="8" t="s">
        <v>29</v>
      </c>
      <c r="B32" s="9">
        <v>50</v>
      </c>
      <c r="C32" s="9">
        <f t="shared" si="1"/>
        <v>3</v>
      </c>
      <c r="D32" s="10" t="s">
        <v>136</v>
      </c>
      <c r="E32" s="9" t="s">
        <v>98</v>
      </c>
      <c r="F32" s="12">
        <v>40.93</v>
      </c>
      <c r="G32" s="12">
        <f t="shared" si="0"/>
        <v>2046.5</v>
      </c>
    </row>
    <row r="33" spans="1:7" ht="99" customHeight="1">
      <c r="A33" s="8" t="s">
        <v>30</v>
      </c>
      <c r="B33" s="9">
        <v>50</v>
      </c>
      <c r="C33" s="9">
        <f t="shared" si="1"/>
        <v>3</v>
      </c>
      <c r="D33" s="10" t="s">
        <v>136</v>
      </c>
      <c r="E33" s="9" t="s">
        <v>99</v>
      </c>
      <c r="F33" s="12">
        <v>163.43</v>
      </c>
      <c r="G33" s="12">
        <f t="shared" si="0"/>
        <v>8171.5</v>
      </c>
    </row>
    <row r="34" spans="1:7" ht="99">
      <c r="A34" s="8" t="s">
        <v>39</v>
      </c>
      <c r="B34" s="9">
        <v>100</v>
      </c>
      <c r="C34" s="9">
        <f t="shared" si="1"/>
        <v>5</v>
      </c>
      <c r="D34" s="10" t="s">
        <v>136</v>
      </c>
      <c r="E34" s="9" t="s">
        <v>100</v>
      </c>
      <c r="F34" s="12">
        <v>34.700000000000003</v>
      </c>
      <c r="G34" s="12">
        <f t="shared" si="0"/>
        <v>3470.0000000000005</v>
      </c>
    </row>
    <row r="35" spans="1:7" ht="72.75" customHeight="1">
      <c r="A35" s="8" t="s">
        <v>40</v>
      </c>
      <c r="B35" s="9">
        <v>50</v>
      </c>
      <c r="C35" s="9">
        <f t="shared" si="1"/>
        <v>3</v>
      </c>
      <c r="D35" s="10" t="s">
        <v>136</v>
      </c>
      <c r="E35" s="11" t="s">
        <v>101</v>
      </c>
      <c r="F35" s="12">
        <v>23.23</v>
      </c>
      <c r="G35" s="12">
        <f t="shared" si="0"/>
        <v>1161.5</v>
      </c>
    </row>
    <row r="36" spans="1:7" ht="326.25" customHeight="1">
      <c r="A36" s="8" t="s">
        <v>31</v>
      </c>
      <c r="B36" s="9">
        <v>100</v>
      </c>
      <c r="C36" s="9">
        <f t="shared" si="1"/>
        <v>5</v>
      </c>
      <c r="D36" s="10" t="s">
        <v>136</v>
      </c>
      <c r="E36" s="10" t="s">
        <v>102</v>
      </c>
      <c r="F36" s="12">
        <v>20.38</v>
      </c>
      <c r="G36" s="12">
        <f t="shared" si="0"/>
        <v>2038</v>
      </c>
    </row>
    <row r="37" spans="1:7" ht="250.5" customHeight="1">
      <c r="A37" s="8" t="s">
        <v>32</v>
      </c>
      <c r="B37" s="9">
        <v>50</v>
      </c>
      <c r="C37" s="9">
        <f t="shared" si="1"/>
        <v>3</v>
      </c>
      <c r="D37" s="10" t="s">
        <v>136</v>
      </c>
      <c r="E37" s="10" t="s">
        <v>103</v>
      </c>
      <c r="F37" s="12">
        <v>219.39</v>
      </c>
      <c r="G37" s="12">
        <f t="shared" si="0"/>
        <v>10969.5</v>
      </c>
    </row>
    <row r="38" spans="1:7" ht="181.5">
      <c r="A38" s="8" t="s">
        <v>33</v>
      </c>
      <c r="B38" s="9">
        <v>50</v>
      </c>
      <c r="C38" s="9">
        <f t="shared" si="1"/>
        <v>3</v>
      </c>
      <c r="D38" s="10" t="s">
        <v>136</v>
      </c>
      <c r="E38" s="10" t="s">
        <v>104</v>
      </c>
      <c r="F38" s="12">
        <v>64.2</v>
      </c>
      <c r="G38" s="12">
        <f t="shared" si="0"/>
        <v>3210</v>
      </c>
    </row>
    <row r="39" spans="1:7" ht="151.5" customHeight="1">
      <c r="A39" s="8" t="s">
        <v>34</v>
      </c>
      <c r="B39" s="9">
        <v>50</v>
      </c>
      <c r="C39" s="9">
        <f t="shared" si="1"/>
        <v>3</v>
      </c>
      <c r="D39" s="10" t="s">
        <v>136</v>
      </c>
      <c r="E39" s="11" t="s">
        <v>105</v>
      </c>
      <c r="F39" s="12">
        <v>104.26</v>
      </c>
      <c r="G39" s="12">
        <f t="shared" si="0"/>
        <v>5213</v>
      </c>
    </row>
    <row r="40" spans="1:7" ht="139.5" customHeight="1">
      <c r="A40" s="8" t="s">
        <v>35</v>
      </c>
      <c r="B40" s="9">
        <v>50</v>
      </c>
      <c r="C40" s="9">
        <f t="shared" si="1"/>
        <v>3</v>
      </c>
      <c r="D40" s="10" t="s">
        <v>136</v>
      </c>
      <c r="E40" s="10" t="s">
        <v>106</v>
      </c>
      <c r="F40" s="12">
        <v>108.73</v>
      </c>
      <c r="G40" s="12">
        <f t="shared" si="0"/>
        <v>5436.5</v>
      </c>
    </row>
    <row r="41" spans="1:7" ht="57" customHeight="1">
      <c r="A41" s="8" t="s">
        <v>36</v>
      </c>
      <c r="B41" s="9">
        <v>15</v>
      </c>
      <c r="C41" s="9">
        <f t="shared" si="1"/>
        <v>1</v>
      </c>
      <c r="D41" s="10" t="s">
        <v>136</v>
      </c>
      <c r="E41" s="11" t="s">
        <v>107</v>
      </c>
      <c r="F41" s="12">
        <v>151.13</v>
      </c>
      <c r="G41" s="12">
        <f t="shared" si="0"/>
        <v>2266.9499999999998</v>
      </c>
    </row>
    <row r="42" spans="1:7" ht="169.5" customHeight="1">
      <c r="A42" s="8" t="s">
        <v>37</v>
      </c>
      <c r="B42" s="9">
        <v>50</v>
      </c>
      <c r="C42" s="9">
        <f t="shared" si="1"/>
        <v>3</v>
      </c>
      <c r="D42" s="10" t="s">
        <v>136</v>
      </c>
      <c r="E42" s="10" t="s">
        <v>108</v>
      </c>
      <c r="F42" s="12">
        <v>156.9</v>
      </c>
      <c r="G42" s="12">
        <f t="shared" si="0"/>
        <v>7845</v>
      </c>
    </row>
    <row r="43" spans="1:7" ht="69" customHeight="1">
      <c r="A43" s="8" t="s">
        <v>38</v>
      </c>
      <c r="B43" s="9">
        <v>100</v>
      </c>
      <c r="C43" s="9">
        <f t="shared" si="1"/>
        <v>5</v>
      </c>
      <c r="D43" s="10" t="s">
        <v>136</v>
      </c>
      <c r="E43" s="11" t="s">
        <v>109</v>
      </c>
      <c r="F43" s="12">
        <v>5.58</v>
      </c>
      <c r="G43" s="12">
        <f t="shared" si="0"/>
        <v>558</v>
      </c>
    </row>
    <row r="44" spans="1:7" ht="104.25" customHeight="1">
      <c r="A44" s="8" t="s">
        <v>49</v>
      </c>
      <c r="B44" s="9">
        <v>50</v>
      </c>
      <c r="C44" s="9">
        <f t="shared" si="1"/>
        <v>3</v>
      </c>
      <c r="D44" s="10" t="s">
        <v>136</v>
      </c>
      <c r="E44" s="11" t="s">
        <v>110</v>
      </c>
      <c r="F44" s="12">
        <v>44.31</v>
      </c>
      <c r="G44" s="12">
        <f t="shared" si="0"/>
        <v>2215.5</v>
      </c>
    </row>
    <row r="45" spans="1:7" ht="134.25" customHeight="1">
      <c r="A45" s="8" t="s">
        <v>50</v>
      </c>
      <c r="B45" s="9">
        <v>50</v>
      </c>
      <c r="C45" s="9">
        <f t="shared" si="1"/>
        <v>3</v>
      </c>
      <c r="D45" s="10" t="s">
        <v>136</v>
      </c>
      <c r="E45" s="10" t="s">
        <v>111</v>
      </c>
      <c r="F45" s="12">
        <v>157.21</v>
      </c>
      <c r="G45" s="12">
        <f t="shared" si="0"/>
        <v>7860.5</v>
      </c>
    </row>
    <row r="46" spans="1:7" ht="87" customHeight="1">
      <c r="A46" s="8" t="s">
        <v>51</v>
      </c>
      <c r="B46" s="9">
        <v>15</v>
      </c>
      <c r="C46" s="9">
        <f t="shared" si="1"/>
        <v>1</v>
      </c>
      <c r="D46" s="10" t="s">
        <v>136</v>
      </c>
      <c r="E46" s="11" t="s">
        <v>112</v>
      </c>
      <c r="F46" s="12">
        <v>914.1</v>
      </c>
      <c r="G46" s="12">
        <f t="shared" si="0"/>
        <v>13711.5</v>
      </c>
    </row>
    <row r="47" spans="1:7" ht="69" customHeight="1">
      <c r="A47" s="8" t="s">
        <v>52</v>
      </c>
      <c r="B47" s="9">
        <v>100</v>
      </c>
      <c r="C47" s="9">
        <f t="shared" si="1"/>
        <v>5</v>
      </c>
      <c r="D47" s="10" t="s">
        <v>136</v>
      </c>
      <c r="E47" s="11" t="s">
        <v>113</v>
      </c>
      <c r="F47" s="12">
        <v>32.729999999999997</v>
      </c>
      <c r="G47" s="12">
        <f t="shared" si="0"/>
        <v>3272.9999999999995</v>
      </c>
    </row>
    <row r="48" spans="1:7" ht="107.25" customHeight="1">
      <c r="A48" s="8" t="s">
        <v>53</v>
      </c>
      <c r="B48" s="9">
        <v>100</v>
      </c>
      <c r="C48" s="9">
        <f t="shared" si="1"/>
        <v>5</v>
      </c>
      <c r="D48" s="10" t="s">
        <v>136</v>
      </c>
      <c r="E48" s="11" t="s">
        <v>114</v>
      </c>
      <c r="F48" s="12">
        <v>17.64</v>
      </c>
      <c r="G48" s="12">
        <f t="shared" si="0"/>
        <v>1764</v>
      </c>
    </row>
    <row r="49" spans="1:7" ht="134.25" customHeight="1">
      <c r="A49" s="8" t="s">
        <v>54</v>
      </c>
      <c r="B49" s="9">
        <v>150</v>
      </c>
      <c r="C49" s="9">
        <f t="shared" si="1"/>
        <v>8</v>
      </c>
      <c r="D49" s="10" t="s">
        <v>136</v>
      </c>
      <c r="E49" s="10" t="s">
        <v>115</v>
      </c>
      <c r="F49" s="12">
        <v>162.13</v>
      </c>
      <c r="G49" s="12">
        <f t="shared" si="0"/>
        <v>24319.5</v>
      </c>
    </row>
    <row r="50" spans="1:7" ht="140.25" customHeight="1">
      <c r="A50" s="8" t="s">
        <v>55</v>
      </c>
      <c r="B50" s="9">
        <v>50</v>
      </c>
      <c r="C50" s="9">
        <f t="shared" si="1"/>
        <v>3</v>
      </c>
      <c r="D50" s="10" t="s">
        <v>136</v>
      </c>
      <c r="E50" s="10" t="s">
        <v>116</v>
      </c>
      <c r="F50" s="12">
        <v>169.8</v>
      </c>
      <c r="G50" s="12">
        <f t="shared" si="0"/>
        <v>8490</v>
      </c>
    </row>
    <row r="51" spans="1:7" ht="89.25" customHeight="1">
      <c r="A51" s="8" t="s">
        <v>41</v>
      </c>
      <c r="B51" s="9">
        <v>150</v>
      </c>
      <c r="C51" s="9">
        <f t="shared" si="1"/>
        <v>8</v>
      </c>
      <c r="D51" s="10" t="s">
        <v>136</v>
      </c>
      <c r="E51" s="11" t="s">
        <v>117</v>
      </c>
      <c r="F51" s="12">
        <v>57.18</v>
      </c>
      <c r="G51" s="12">
        <f t="shared" si="0"/>
        <v>8577</v>
      </c>
    </row>
    <row r="52" spans="1:7" ht="197.25" customHeight="1">
      <c r="A52" s="8" t="s">
        <v>42</v>
      </c>
      <c r="B52" s="9">
        <v>150</v>
      </c>
      <c r="C52" s="9">
        <f t="shared" si="1"/>
        <v>8</v>
      </c>
      <c r="D52" s="10" t="s">
        <v>136</v>
      </c>
      <c r="E52" s="10" t="s">
        <v>118</v>
      </c>
      <c r="F52" s="12">
        <v>53.03</v>
      </c>
      <c r="G52" s="12">
        <f t="shared" si="0"/>
        <v>7954.5</v>
      </c>
    </row>
    <row r="53" spans="1:7" ht="173.25" customHeight="1">
      <c r="A53" s="8" t="s">
        <v>43</v>
      </c>
      <c r="B53" s="9">
        <v>100</v>
      </c>
      <c r="C53" s="9">
        <f t="shared" si="1"/>
        <v>5</v>
      </c>
      <c r="D53" s="10" t="s">
        <v>136</v>
      </c>
      <c r="E53" s="10" t="s">
        <v>119</v>
      </c>
      <c r="F53" s="12">
        <v>89.57</v>
      </c>
      <c r="G53" s="12">
        <f t="shared" si="0"/>
        <v>8957</v>
      </c>
    </row>
    <row r="54" spans="1:7" ht="100.5" customHeight="1">
      <c r="A54" s="8" t="s">
        <v>44</v>
      </c>
      <c r="B54" s="9">
        <v>100</v>
      </c>
      <c r="C54" s="9">
        <f t="shared" si="1"/>
        <v>5</v>
      </c>
      <c r="D54" s="10" t="s">
        <v>136</v>
      </c>
      <c r="E54" s="11" t="s">
        <v>120</v>
      </c>
      <c r="F54" s="12">
        <v>42.87</v>
      </c>
      <c r="G54" s="12">
        <f t="shared" si="0"/>
        <v>4287</v>
      </c>
    </row>
    <row r="55" spans="1:7" ht="254.25" customHeight="1">
      <c r="A55" s="8" t="s">
        <v>45</v>
      </c>
      <c r="B55" s="9">
        <v>50</v>
      </c>
      <c r="C55" s="9">
        <f t="shared" si="1"/>
        <v>3</v>
      </c>
      <c r="D55" s="10" t="s">
        <v>136</v>
      </c>
      <c r="E55" s="10" t="s">
        <v>139</v>
      </c>
      <c r="F55" s="12">
        <v>216.13</v>
      </c>
      <c r="G55" s="12">
        <f t="shared" si="0"/>
        <v>10806.5</v>
      </c>
    </row>
    <row r="56" spans="1:7" ht="251.25" customHeight="1">
      <c r="A56" s="8" t="s">
        <v>46</v>
      </c>
      <c r="B56" s="9">
        <v>20</v>
      </c>
      <c r="C56" s="9">
        <f t="shared" si="1"/>
        <v>1</v>
      </c>
      <c r="D56" s="10" t="s">
        <v>136</v>
      </c>
      <c r="E56" s="10" t="s">
        <v>140</v>
      </c>
      <c r="F56" s="12">
        <v>204.83</v>
      </c>
      <c r="G56" s="12">
        <f t="shared" si="0"/>
        <v>4096.6000000000004</v>
      </c>
    </row>
    <row r="57" spans="1:7" ht="69.75" customHeight="1">
      <c r="A57" s="8" t="s">
        <v>47</v>
      </c>
      <c r="B57" s="9">
        <v>25</v>
      </c>
      <c r="C57" s="9">
        <f t="shared" si="1"/>
        <v>2</v>
      </c>
      <c r="D57" s="10" t="s">
        <v>136</v>
      </c>
      <c r="E57" s="11" t="s">
        <v>121</v>
      </c>
      <c r="F57" s="12">
        <v>823.46</v>
      </c>
      <c r="G57" s="12">
        <f t="shared" si="0"/>
        <v>20586.5</v>
      </c>
    </row>
    <row r="58" spans="1:7" ht="73.5" customHeight="1">
      <c r="A58" s="8" t="s">
        <v>48</v>
      </c>
      <c r="B58" s="9">
        <v>25</v>
      </c>
      <c r="C58" s="9">
        <f t="shared" si="1"/>
        <v>2</v>
      </c>
      <c r="D58" s="10" t="s">
        <v>136</v>
      </c>
      <c r="E58" s="11" t="s">
        <v>122</v>
      </c>
      <c r="F58" s="12">
        <v>288.33</v>
      </c>
      <c r="G58" s="12">
        <f t="shared" si="0"/>
        <v>7208.25</v>
      </c>
    </row>
    <row r="59" spans="1:7" ht="85.5" customHeight="1">
      <c r="A59" s="8" t="s">
        <v>56</v>
      </c>
      <c r="B59" s="9">
        <v>50</v>
      </c>
      <c r="C59" s="9">
        <f t="shared" si="1"/>
        <v>3</v>
      </c>
      <c r="D59" s="10" t="s">
        <v>136</v>
      </c>
      <c r="E59" s="11" t="s">
        <v>123</v>
      </c>
      <c r="F59" s="12">
        <v>41.7</v>
      </c>
      <c r="G59" s="12">
        <f t="shared" si="0"/>
        <v>2085</v>
      </c>
    </row>
    <row r="60" spans="1:7" ht="100.5" customHeight="1">
      <c r="A60" s="8" t="s">
        <v>57</v>
      </c>
      <c r="B60" s="9">
        <v>50</v>
      </c>
      <c r="C60" s="9">
        <f t="shared" si="1"/>
        <v>3</v>
      </c>
      <c r="D60" s="10" t="s">
        <v>136</v>
      </c>
      <c r="E60" s="11" t="s">
        <v>124</v>
      </c>
      <c r="F60" s="12">
        <v>52.1</v>
      </c>
      <c r="G60" s="12">
        <f t="shared" si="0"/>
        <v>2605</v>
      </c>
    </row>
    <row r="61" spans="1:7" ht="94.5" customHeight="1">
      <c r="A61" s="8" t="s">
        <v>58</v>
      </c>
      <c r="B61" s="9">
        <v>50</v>
      </c>
      <c r="C61" s="9">
        <f t="shared" si="1"/>
        <v>3</v>
      </c>
      <c r="D61" s="10" t="s">
        <v>136</v>
      </c>
      <c r="E61" s="11" t="s">
        <v>125</v>
      </c>
      <c r="F61" s="12">
        <v>509.43</v>
      </c>
      <c r="G61" s="12">
        <f t="shared" si="0"/>
        <v>25471.5</v>
      </c>
    </row>
    <row r="62" spans="1:7" ht="138" customHeight="1">
      <c r="A62" s="8" t="s">
        <v>59</v>
      </c>
      <c r="B62" s="9">
        <v>30</v>
      </c>
      <c r="C62" s="9">
        <f t="shared" si="1"/>
        <v>2</v>
      </c>
      <c r="D62" s="10" t="s">
        <v>136</v>
      </c>
      <c r="E62" s="10" t="s">
        <v>126</v>
      </c>
      <c r="F62" s="12">
        <v>153.9</v>
      </c>
      <c r="G62" s="12">
        <f t="shared" si="0"/>
        <v>4617</v>
      </c>
    </row>
    <row r="63" spans="1:7" ht="206.25" customHeight="1">
      <c r="A63" s="8" t="s">
        <v>60</v>
      </c>
      <c r="B63" s="9">
        <v>50</v>
      </c>
      <c r="C63" s="9">
        <f t="shared" si="1"/>
        <v>3</v>
      </c>
      <c r="D63" s="10" t="s">
        <v>136</v>
      </c>
      <c r="E63" s="10" t="s">
        <v>127</v>
      </c>
      <c r="F63" s="12">
        <v>319.87</v>
      </c>
      <c r="G63" s="12">
        <f t="shared" si="0"/>
        <v>15993.5</v>
      </c>
    </row>
    <row r="64" spans="1:7" ht="71.25" customHeight="1">
      <c r="A64" s="8" t="s">
        <v>61</v>
      </c>
      <c r="B64" s="9">
        <v>50</v>
      </c>
      <c r="C64" s="9">
        <f t="shared" si="1"/>
        <v>3</v>
      </c>
      <c r="D64" s="10" t="s">
        <v>136</v>
      </c>
      <c r="E64" s="11" t="s">
        <v>128</v>
      </c>
      <c r="F64" s="12">
        <v>57.23</v>
      </c>
      <c r="G64" s="12">
        <f t="shared" si="0"/>
        <v>2861.5</v>
      </c>
    </row>
    <row r="65" spans="1:7" ht="183.75" customHeight="1">
      <c r="A65" s="8" t="s">
        <v>62</v>
      </c>
      <c r="B65" s="9">
        <v>100</v>
      </c>
      <c r="C65" s="9">
        <f>ROUNDUP((0.05*B65),0)</f>
        <v>5</v>
      </c>
      <c r="D65" s="10" t="s">
        <v>136</v>
      </c>
      <c r="E65" s="10" t="s">
        <v>129</v>
      </c>
      <c r="F65" s="12">
        <v>461.76</v>
      </c>
      <c r="G65" s="12">
        <f t="shared" si="0"/>
        <v>46176</v>
      </c>
    </row>
    <row r="66" spans="1:7" ht="84.75" customHeight="1">
      <c r="A66" s="8" t="s">
        <v>63</v>
      </c>
      <c r="B66" s="9">
        <v>100</v>
      </c>
      <c r="C66" s="9">
        <f t="shared" si="1"/>
        <v>5</v>
      </c>
      <c r="D66" s="10" t="s">
        <v>136</v>
      </c>
      <c r="E66" s="11" t="s">
        <v>130</v>
      </c>
      <c r="F66" s="12">
        <v>29.27</v>
      </c>
      <c r="G66" s="12">
        <f t="shared" si="0"/>
        <v>2927</v>
      </c>
    </row>
    <row r="67" spans="1:7" ht="82.5">
      <c r="A67" s="8" t="s">
        <v>64</v>
      </c>
      <c r="B67" s="9">
        <v>25</v>
      </c>
      <c r="C67" s="9">
        <f t="shared" si="1"/>
        <v>2</v>
      </c>
      <c r="D67" s="10" t="s">
        <v>136</v>
      </c>
      <c r="E67" s="11" t="s">
        <v>131</v>
      </c>
      <c r="F67" s="12">
        <v>1272.07</v>
      </c>
      <c r="G67" s="12">
        <f t="shared" si="0"/>
        <v>31801.75</v>
      </c>
    </row>
    <row r="68" spans="1:7" ht="154.5" customHeight="1">
      <c r="A68" s="8" t="s">
        <v>65</v>
      </c>
      <c r="B68" s="9">
        <v>50</v>
      </c>
      <c r="C68" s="9">
        <f t="shared" si="1"/>
        <v>3</v>
      </c>
      <c r="D68" s="10" t="s">
        <v>136</v>
      </c>
      <c r="E68" s="10" t="s">
        <v>132</v>
      </c>
      <c r="F68" s="12">
        <v>89.03</v>
      </c>
      <c r="G68" s="12">
        <f t="shared" si="0"/>
        <v>4451.5</v>
      </c>
    </row>
    <row r="69" spans="1:7" ht="153" customHeight="1">
      <c r="A69" s="8" t="s">
        <v>66</v>
      </c>
      <c r="B69" s="9">
        <v>150</v>
      </c>
      <c r="C69" s="9">
        <f t="shared" si="1"/>
        <v>8</v>
      </c>
      <c r="D69" s="10" t="s">
        <v>136</v>
      </c>
      <c r="E69" s="10" t="s">
        <v>133</v>
      </c>
      <c r="F69" s="12">
        <v>185.02</v>
      </c>
      <c r="G69" s="12">
        <f t="shared" si="0"/>
        <v>27753</v>
      </c>
    </row>
    <row r="70" spans="1:7" ht="68.25" customHeight="1">
      <c r="A70" s="8" t="s">
        <v>67</v>
      </c>
      <c r="B70" s="9">
        <v>50</v>
      </c>
      <c r="C70" s="9">
        <f t="shared" si="1"/>
        <v>3</v>
      </c>
      <c r="D70" s="10" t="s">
        <v>136</v>
      </c>
      <c r="E70" s="10" t="s">
        <v>79</v>
      </c>
      <c r="F70" s="12">
        <v>214.72</v>
      </c>
      <c r="G70" s="12">
        <f t="shared" si="0"/>
        <v>10736</v>
      </c>
    </row>
    <row r="71" spans="1:7" ht="336.75" customHeight="1">
      <c r="A71" s="8" t="s">
        <v>68</v>
      </c>
      <c r="B71" s="9">
        <v>100</v>
      </c>
      <c r="C71" s="9">
        <f t="shared" si="1"/>
        <v>5</v>
      </c>
      <c r="D71" s="10" t="s">
        <v>136</v>
      </c>
      <c r="E71" s="10" t="s">
        <v>134</v>
      </c>
      <c r="F71" s="12">
        <v>200.97</v>
      </c>
      <c r="G71" s="12">
        <f t="shared" ref="G71" si="2">B71*F71</f>
        <v>20097</v>
      </c>
    </row>
    <row r="72" spans="1:7" ht="15.75" customHeight="1">
      <c r="A72" s="20" t="s">
        <v>3</v>
      </c>
      <c r="B72" s="21"/>
      <c r="C72" s="21"/>
      <c r="D72" s="21"/>
      <c r="E72" s="22"/>
      <c r="F72" s="16">
        <f>SUM(G7:G71)</f>
        <v>546063.04</v>
      </c>
      <c r="G72" s="17"/>
    </row>
    <row r="73" spans="1:7" ht="15" customHeight="1">
      <c r="A73" s="23"/>
      <c r="B73" s="24"/>
      <c r="C73" s="24"/>
      <c r="D73" s="24"/>
      <c r="E73" s="25"/>
      <c r="F73" s="18"/>
      <c r="G73" s="19"/>
    </row>
  </sheetData>
  <mergeCells count="12">
    <mergeCell ref="A1:G1"/>
    <mergeCell ref="A2:G2"/>
    <mergeCell ref="A3:G3"/>
    <mergeCell ref="A4:G4"/>
    <mergeCell ref="F72:G73"/>
    <mergeCell ref="A72:E73"/>
    <mergeCell ref="F5:G5"/>
    <mergeCell ref="E5:E6"/>
    <mergeCell ref="D5:D6"/>
    <mergeCell ref="C5:C6"/>
    <mergeCell ref="B5:B6"/>
    <mergeCell ref="A5:A6"/>
  </mergeCells>
  <printOptions horizontalCentered="1"/>
  <pageMargins left="0" right="0" top="0.51181102362204722" bottom="0" header="0" footer="0"/>
  <pageSetup paperSize="9" scale="70" orientation="portrait" r:id="rId1"/>
  <rowBreaks count="6" manualBreakCount="6">
    <brk id="18" max="6" man="1"/>
    <brk id="27" max="6" man="1"/>
    <brk id="36" max="6" man="1"/>
    <brk id="53" max="6" man="1"/>
    <brk id="60" max="6" man="1"/>
    <brk id="67" max="6" man="1"/>
  </rowBreaks>
  <drawing r:id="rId2"/>
</worksheet>
</file>

<file path=xl/worksheets/sheet2.xml><?xml version="1.0" encoding="utf-8"?>
<worksheet xmlns="http://schemas.openxmlformats.org/spreadsheetml/2006/main" xmlns:r="http://schemas.openxmlformats.org/officeDocument/2006/relationships">
  <dimension ref="A1:C134"/>
  <sheetViews>
    <sheetView workbookViewId="0"/>
  </sheetViews>
  <sheetFormatPr defaultRowHeight="15"/>
  <cols>
    <col min="3" max="3" width="14.85546875" customWidth="1"/>
  </cols>
  <sheetData>
    <row r="1" spans="1:3" ht="15.75">
      <c r="A1" s="1"/>
      <c r="B1" s="2"/>
      <c r="C1" s="3"/>
    </row>
    <row r="2" spans="1:3" ht="15.75">
      <c r="A2" s="1"/>
      <c r="B2" s="2"/>
      <c r="C2" s="3"/>
    </row>
    <row r="3" spans="1:3" ht="15.75">
      <c r="A3" s="1"/>
      <c r="B3" s="2"/>
      <c r="C3" s="3"/>
    </row>
    <row r="4" spans="1:3" ht="15.75">
      <c r="A4" s="1"/>
      <c r="B4" s="4"/>
      <c r="C4" s="3"/>
    </row>
    <row r="5" spans="1:3" ht="15.75">
      <c r="A5" s="1"/>
      <c r="B5" s="2"/>
      <c r="C5" s="3"/>
    </row>
    <row r="6" spans="1:3" ht="15.75">
      <c r="A6" s="1"/>
      <c r="B6" s="2"/>
      <c r="C6" s="3"/>
    </row>
    <row r="7" spans="1:3" ht="15.75">
      <c r="A7" s="1"/>
      <c r="B7" s="2"/>
      <c r="C7" s="3"/>
    </row>
    <row r="8" spans="1:3" ht="15.75">
      <c r="A8" s="1"/>
      <c r="B8" s="2"/>
      <c r="C8" s="3"/>
    </row>
    <row r="9" spans="1:3" ht="15.75">
      <c r="A9" s="1"/>
      <c r="B9" s="2"/>
      <c r="C9" s="3"/>
    </row>
    <row r="10" spans="1:3" ht="15.75">
      <c r="A10" s="1"/>
      <c r="B10" s="2"/>
      <c r="C10" s="3"/>
    </row>
    <row r="11" spans="1:3" ht="15.75">
      <c r="A11" s="1"/>
      <c r="B11" s="4"/>
      <c r="C11" s="3"/>
    </row>
    <row r="12" spans="1:3" ht="15.75">
      <c r="A12" s="1"/>
      <c r="B12" s="2"/>
      <c r="C12" s="3"/>
    </row>
    <row r="13" spans="1:3" ht="15.75">
      <c r="A13" s="1"/>
      <c r="B13" s="2"/>
      <c r="C13" s="3"/>
    </row>
    <row r="14" spans="1:3" ht="15.75">
      <c r="A14" s="1"/>
      <c r="B14" s="2"/>
      <c r="C14" s="3"/>
    </row>
    <row r="15" spans="1:3" ht="15.75">
      <c r="A15" s="1"/>
      <c r="B15" s="2"/>
      <c r="C15" s="3"/>
    </row>
    <row r="16" spans="1:3" ht="15.75">
      <c r="A16" s="1"/>
      <c r="B16" s="2"/>
      <c r="C16" s="3"/>
    </row>
    <row r="17" spans="1:3" ht="15.75">
      <c r="A17" s="1"/>
      <c r="B17" s="2"/>
      <c r="C17" s="3"/>
    </row>
    <row r="18" spans="1:3" ht="15.75">
      <c r="A18" s="1"/>
      <c r="B18" s="2"/>
      <c r="C18" s="3"/>
    </row>
    <row r="19" spans="1:3" ht="15.75">
      <c r="A19" s="1"/>
      <c r="B19" s="2"/>
      <c r="C19" s="3"/>
    </row>
    <row r="20" spans="1:3" ht="15.75">
      <c r="A20" s="1"/>
      <c r="B20" s="2"/>
      <c r="C20" s="3"/>
    </row>
    <row r="21" spans="1:3" ht="15.75">
      <c r="A21" s="1"/>
      <c r="B21" s="2"/>
      <c r="C21" s="3"/>
    </row>
    <row r="22" spans="1:3" ht="15.75">
      <c r="A22" s="1"/>
      <c r="B22" s="2"/>
      <c r="C22" s="3"/>
    </row>
    <row r="23" spans="1:3" ht="15.75">
      <c r="A23" s="1"/>
      <c r="B23" s="2"/>
      <c r="C23" s="3"/>
    </row>
    <row r="24" spans="1:3" ht="15.75">
      <c r="A24" s="1"/>
      <c r="B24" s="2"/>
      <c r="C24" s="3"/>
    </row>
    <row r="25" spans="1:3" ht="15.75">
      <c r="A25" s="1"/>
      <c r="B25" s="2"/>
      <c r="C25" s="3"/>
    </row>
    <row r="26" spans="1:3" ht="15.75">
      <c r="A26" s="1"/>
      <c r="B26" s="4"/>
      <c r="C26" s="3"/>
    </row>
    <row r="27" spans="1:3" ht="15.75">
      <c r="A27" s="1"/>
      <c r="B27" s="4"/>
      <c r="C27" s="3"/>
    </row>
    <row r="28" spans="1:3" ht="15.75">
      <c r="A28" s="1"/>
      <c r="B28" s="4"/>
      <c r="C28" s="3"/>
    </row>
    <row r="29" spans="1:3" ht="15.75">
      <c r="A29" s="1"/>
      <c r="B29" s="4"/>
      <c r="C29" s="3"/>
    </row>
    <row r="30" spans="1:3" ht="15.75">
      <c r="A30" s="1"/>
      <c r="B30" s="4"/>
      <c r="C30" s="3"/>
    </row>
    <row r="31" spans="1:3" ht="15.75">
      <c r="A31" s="1"/>
      <c r="B31" s="4"/>
      <c r="C31" s="3"/>
    </row>
    <row r="32" spans="1:3" ht="15.75">
      <c r="A32" s="5"/>
      <c r="B32" s="2"/>
      <c r="C32" s="3"/>
    </row>
    <row r="33" spans="1:3" ht="15.75">
      <c r="A33" s="5"/>
      <c r="B33" s="2"/>
      <c r="C33" s="3"/>
    </row>
    <row r="34" spans="1:3" ht="15.75">
      <c r="A34" s="1"/>
      <c r="B34" s="2"/>
      <c r="C34" s="3"/>
    </row>
    <row r="35" spans="1:3" ht="15.75">
      <c r="A35" s="1"/>
      <c r="B35" s="2"/>
      <c r="C35" s="3"/>
    </row>
    <row r="36" spans="1:3" ht="15.75">
      <c r="A36" s="1"/>
      <c r="B36" s="2"/>
      <c r="C36" s="3"/>
    </row>
    <row r="37" spans="1:3" ht="15.75">
      <c r="A37" s="5"/>
      <c r="B37" s="2"/>
      <c r="C37" s="3"/>
    </row>
    <row r="38" spans="1:3" ht="15.75">
      <c r="A38" s="1"/>
      <c r="B38" s="2"/>
      <c r="C38" s="3"/>
    </row>
    <row r="39" spans="1:3" ht="15.75">
      <c r="A39" s="1"/>
      <c r="B39" s="2"/>
      <c r="C39" s="3"/>
    </row>
    <row r="40" spans="1:3" ht="15.75">
      <c r="A40" s="1"/>
      <c r="B40" s="2"/>
      <c r="C40" s="3"/>
    </row>
    <row r="41" spans="1:3" ht="15.75">
      <c r="A41" s="1"/>
      <c r="B41" s="2"/>
      <c r="C41" s="3"/>
    </row>
    <row r="42" spans="1:3" ht="15.75">
      <c r="A42" s="1"/>
      <c r="B42" s="2"/>
      <c r="C42" s="3"/>
    </row>
    <row r="43" spans="1:3" ht="15.75">
      <c r="A43" s="1"/>
      <c r="B43" s="2"/>
      <c r="C43" s="3"/>
    </row>
    <row r="44" spans="1:3" ht="15.75">
      <c r="A44" s="1"/>
      <c r="B44" s="2"/>
      <c r="C44" s="3"/>
    </row>
    <row r="45" spans="1:3" ht="15.75">
      <c r="A45" s="1"/>
      <c r="B45" s="2"/>
      <c r="C45" s="3"/>
    </row>
    <row r="46" spans="1:3" ht="15.75">
      <c r="A46" s="1"/>
      <c r="B46" s="2"/>
      <c r="C46" s="3"/>
    </row>
    <row r="47" spans="1:3" ht="15.75">
      <c r="A47" s="1"/>
      <c r="B47" s="2"/>
      <c r="C47" s="3"/>
    </row>
    <row r="48" spans="1:3" ht="15.75">
      <c r="A48" s="1"/>
      <c r="B48" s="2"/>
      <c r="C48" s="3"/>
    </row>
    <row r="49" spans="1:3" ht="15.75">
      <c r="A49" s="1"/>
      <c r="B49" s="2"/>
      <c r="C49" s="3"/>
    </row>
    <row r="50" spans="1:3" ht="15.75">
      <c r="A50" s="1"/>
      <c r="B50" s="2"/>
      <c r="C50" s="3"/>
    </row>
    <row r="51" spans="1:3" ht="15.75">
      <c r="A51" s="1"/>
      <c r="B51" s="2"/>
      <c r="C51" s="3"/>
    </row>
    <row r="52" spans="1:3" ht="15.75">
      <c r="A52" s="1"/>
      <c r="B52" s="2"/>
      <c r="C52" s="3"/>
    </row>
    <row r="53" spans="1:3" ht="15.75">
      <c r="A53" s="1"/>
      <c r="B53" s="2"/>
      <c r="C53" s="3"/>
    </row>
    <row r="54" spans="1:3" ht="15.75">
      <c r="A54" s="1"/>
      <c r="B54" s="2"/>
      <c r="C54" s="3"/>
    </row>
    <row r="55" spans="1:3" ht="15.75">
      <c r="A55" s="1"/>
      <c r="B55" s="2"/>
      <c r="C55" s="3"/>
    </row>
    <row r="56" spans="1:3" ht="15.75">
      <c r="A56" s="1"/>
      <c r="B56" s="2"/>
      <c r="C56" s="3"/>
    </row>
    <row r="57" spans="1:3" ht="15.75">
      <c r="A57" s="1"/>
      <c r="B57" s="2"/>
      <c r="C57" s="3"/>
    </row>
    <row r="58" spans="1:3" ht="15.75">
      <c r="A58" s="1"/>
      <c r="B58" s="2"/>
      <c r="C58" s="3"/>
    </row>
    <row r="59" spans="1:3" ht="15.75">
      <c r="A59" s="1"/>
      <c r="B59" s="2"/>
      <c r="C59" s="3"/>
    </row>
    <row r="60" spans="1:3" ht="15.75">
      <c r="A60" s="1"/>
      <c r="B60" s="2"/>
      <c r="C60" s="3"/>
    </row>
    <row r="61" spans="1:3" ht="15.75">
      <c r="A61" s="1"/>
      <c r="B61" s="2"/>
      <c r="C61" s="3"/>
    </row>
    <row r="62" spans="1:3" ht="15.75">
      <c r="A62" s="1"/>
      <c r="B62" s="2"/>
      <c r="C62" s="3"/>
    </row>
    <row r="63" spans="1:3" ht="15.75">
      <c r="A63" s="1"/>
      <c r="B63" s="2"/>
      <c r="C63" s="3"/>
    </row>
    <row r="64" spans="1:3" ht="15.75">
      <c r="A64" s="1"/>
      <c r="B64" s="2"/>
      <c r="C64" s="3"/>
    </row>
    <row r="65" spans="1:3" ht="15.75">
      <c r="A65" s="1"/>
      <c r="B65" s="2"/>
      <c r="C65" s="3"/>
    </row>
    <row r="66" spans="1:3" ht="15.75">
      <c r="A66" s="1"/>
      <c r="B66" s="4"/>
      <c r="C66" s="3"/>
    </row>
    <row r="67" spans="1:3" ht="15.75">
      <c r="A67" s="1"/>
      <c r="B67" s="4"/>
      <c r="C67" s="3"/>
    </row>
    <row r="68" spans="1:3" ht="15.75">
      <c r="A68" s="1"/>
      <c r="B68" s="4"/>
      <c r="C68" s="3"/>
    </row>
    <row r="69" spans="1:3" ht="15.75">
      <c r="A69" s="1"/>
      <c r="B69" s="2"/>
      <c r="C69" s="3"/>
    </row>
    <row r="70" spans="1:3" ht="15.75">
      <c r="A70" s="1"/>
      <c r="B70" s="2"/>
      <c r="C70" s="3"/>
    </row>
    <row r="71" spans="1:3" ht="15.75">
      <c r="A71" s="1"/>
      <c r="B71" s="2"/>
      <c r="C71" s="3"/>
    </row>
    <row r="72" spans="1:3" ht="15.75">
      <c r="A72" s="1"/>
      <c r="B72" s="2"/>
      <c r="C72" s="3"/>
    </row>
    <row r="73" spans="1:3" ht="15.75">
      <c r="A73" s="1"/>
      <c r="B73" s="2"/>
      <c r="C73" s="3"/>
    </row>
    <row r="74" spans="1:3" ht="15.75">
      <c r="A74" s="1"/>
      <c r="B74" s="2"/>
      <c r="C74" s="3"/>
    </row>
    <row r="75" spans="1:3" ht="15.75">
      <c r="A75" s="1"/>
      <c r="B75" s="2"/>
      <c r="C75" s="3"/>
    </row>
    <row r="76" spans="1:3" ht="15.75">
      <c r="A76" s="1"/>
      <c r="B76" s="2"/>
      <c r="C76" s="3"/>
    </row>
    <row r="77" spans="1:3" ht="15.75">
      <c r="A77" s="6"/>
      <c r="B77" s="2"/>
      <c r="C77" s="3"/>
    </row>
    <row r="78" spans="1:3" ht="15.75">
      <c r="A78" s="6"/>
      <c r="B78" s="2"/>
      <c r="C78" s="3"/>
    </row>
    <row r="79" spans="1:3" ht="15.75">
      <c r="A79" s="6"/>
      <c r="B79" s="2"/>
      <c r="C79" s="3"/>
    </row>
    <row r="80" spans="1:3" ht="15.75">
      <c r="A80" s="6"/>
      <c r="B80" s="2"/>
      <c r="C80" s="3"/>
    </row>
    <row r="81" spans="1:3" ht="15.75">
      <c r="A81" s="6"/>
      <c r="B81" s="2"/>
      <c r="C81" s="3"/>
    </row>
    <row r="82" spans="1:3" ht="15.75">
      <c r="A82" s="6"/>
      <c r="B82" s="2"/>
      <c r="C82" s="3"/>
    </row>
    <row r="83" spans="1:3" ht="15.75">
      <c r="A83" s="6"/>
      <c r="B83" s="2"/>
      <c r="C83" s="3"/>
    </row>
    <row r="84" spans="1:3" ht="15.75">
      <c r="A84" s="6"/>
      <c r="B84" s="2"/>
      <c r="C84" s="3"/>
    </row>
    <row r="85" spans="1:3" ht="15.75">
      <c r="A85" s="6"/>
      <c r="B85" s="2"/>
      <c r="C85" s="3"/>
    </row>
    <row r="86" spans="1:3" ht="15.75">
      <c r="A86" s="6"/>
      <c r="B86" s="2"/>
      <c r="C86" s="3"/>
    </row>
    <row r="87" spans="1:3" ht="15.75">
      <c r="A87" s="6"/>
      <c r="B87" s="2"/>
      <c r="C87" s="3"/>
    </row>
    <row r="88" spans="1:3" ht="15.75">
      <c r="A88" s="6"/>
      <c r="B88" s="2"/>
      <c r="C88" s="3"/>
    </row>
    <row r="89" spans="1:3" ht="15.75">
      <c r="A89" s="6"/>
      <c r="B89" s="2"/>
      <c r="C89" s="3"/>
    </row>
    <row r="90" spans="1:3" ht="15.75">
      <c r="A90" s="6"/>
      <c r="B90" s="2"/>
      <c r="C90" s="3"/>
    </row>
    <row r="91" spans="1:3" ht="15.75">
      <c r="A91" s="6"/>
      <c r="B91" s="2"/>
      <c r="C91" s="3"/>
    </row>
    <row r="92" spans="1:3" ht="15.75">
      <c r="A92" s="6"/>
      <c r="B92" s="2"/>
      <c r="C92" s="3"/>
    </row>
    <row r="93" spans="1:3" ht="15.75">
      <c r="A93" s="6"/>
      <c r="B93" s="2"/>
      <c r="C93" s="3"/>
    </row>
    <row r="94" spans="1:3" ht="15.75">
      <c r="A94" s="6"/>
      <c r="B94" s="2"/>
      <c r="C94" s="3"/>
    </row>
    <row r="95" spans="1:3" ht="15.75">
      <c r="A95" s="6"/>
      <c r="B95" s="2"/>
      <c r="C95" s="3"/>
    </row>
    <row r="96" spans="1:3" ht="15.75">
      <c r="A96" s="6"/>
      <c r="B96" s="2"/>
      <c r="C96" s="3"/>
    </row>
    <row r="97" spans="1:3" ht="15.75">
      <c r="A97" s="6"/>
      <c r="B97" s="2"/>
      <c r="C97" s="3"/>
    </row>
    <row r="98" spans="1:3" ht="15.75">
      <c r="A98" s="6"/>
      <c r="B98" s="2"/>
      <c r="C98" s="3"/>
    </row>
    <row r="99" spans="1:3" ht="15.75">
      <c r="A99" s="6"/>
      <c r="B99" s="2"/>
      <c r="C99" s="3"/>
    </row>
    <row r="100" spans="1:3" ht="15.75">
      <c r="A100" s="6"/>
      <c r="B100" s="2"/>
      <c r="C100" s="3"/>
    </row>
    <row r="101" spans="1:3" ht="15.75">
      <c r="A101" s="6"/>
      <c r="B101" s="2"/>
      <c r="C101" s="3"/>
    </row>
    <row r="102" spans="1:3" ht="15.75">
      <c r="A102" s="6"/>
      <c r="B102" s="2"/>
      <c r="C102" s="3"/>
    </row>
    <row r="103" spans="1:3" ht="15.75">
      <c r="A103" s="6"/>
      <c r="B103" s="2"/>
      <c r="C103" s="3"/>
    </row>
    <row r="104" spans="1:3" ht="15.75">
      <c r="A104" s="6"/>
      <c r="B104" s="2"/>
      <c r="C104" s="3"/>
    </row>
    <row r="105" spans="1:3" ht="15.75">
      <c r="A105" s="6"/>
      <c r="B105" s="2"/>
      <c r="C105" s="3"/>
    </row>
    <row r="106" spans="1:3" ht="15.75">
      <c r="A106" s="6"/>
      <c r="B106" s="2"/>
      <c r="C106" s="3"/>
    </row>
    <row r="107" spans="1:3" ht="15.75">
      <c r="A107" s="6"/>
      <c r="B107" s="2"/>
      <c r="C107" s="3"/>
    </row>
    <row r="108" spans="1:3" ht="15.75">
      <c r="A108" s="6"/>
      <c r="B108" s="2"/>
      <c r="C108" s="3"/>
    </row>
    <row r="109" spans="1:3" ht="15.75">
      <c r="A109" s="6"/>
      <c r="B109" s="2"/>
      <c r="C109" s="3"/>
    </row>
    <row r="110" spans="1:3" ht="15.75">
      <c r="A110" s="6"/>
      <c r="B110" s="2"/>
      <c r="C110" s="3"/>
    </row>
    <row r="111" spans="1:3" ht="15.75">
      <c r="A111" s="6"/>
      <c r="B111" s="2"/>
      <c r="C111" s="3"/>
    </row>
    <row r="112" spans="1:3" ht="15.75">
      <c r="A112" s="6"/>
      <c r="B112" s="2"/>
      <c r="C112" s="3"/>
    </row>
    <row r="113" spans="1:3" ht="15.75">
      <c r="A113" s="6"/>
      <c r="B113" s="2"/>
      <c r="C113" s="3"/>
    </row>
    <row r="114" spans="1:3" ht="15.75">
      <c r="A114" s="6"/>
      <c r="B114" s="2"/>
      <c r="C114" s="3"/>
    </row>
    <row r="115" spans="1:3" ht="15.75">
      <c r="A115" s="6"/>
      <c r="B115" s="2"/>
      <c r="C115" s="3"/>
    </row>
    <row r="116" spans="1:3" ht="15.75">
      <c r="A116" s="6"/>
      <c r="B116" s="2"/>
      <c r="C116" s="3"/>
    </row>
    <row r="117" spans="1:3" ht="15.75">
      <c r="A117" s="6"/>
      <c r="B117" s="2"/>
      <c r="C117" s="3"/>
    </row>
    <row r="118" spans="1:3" ht="15.75">
      <c r="A118" s="6"/>
      <c r="B118" s="2"/>
      <c r="C118" s="3"/>
    </row>
    <row r="119" spans="1:3" ht="15.75">
      <c r="A119" s="6"/>
      <c r="B119" s="2"/>
      <c r="C119" s="3"/>
    </row>
    <row r="120" spans="1:3" ht="15.75">
      <c r="A120" s="6"/>
      <c r="B120" s="2"/>
      <c r="C120" s="3"/>
    </row>
    <row r="121" spans="1:3" ht="15.75">
      <c r="A121" s="6"/>
      <c r="B121" s="2"/>
      <c r="C121" s="3"/>
    </row>
    <row r="122" spans="1:3" ht="15.75">
      <c r="A122" s="6"/>
      <c r="B122" s="2"/>
      <c r="C122" s="3"/>
    </row>
    <row r="123" spans="1:3" ht="15.75">
      <c r="A123" s="6"/>
      <c r="B123" s="2"/>
      <c r="C123" s="3"/>
    </row>
    <row r="124" spans="1:3" ht="15.75">
      <c r="A124" s="6"/>
      <c r="B124" s="2"/>
      <c r="C124" s="3"/>
    </row>
    <row r="125" spans="1:3" ht="15.75">
      <c r="A125" s="6"/>
      <c r="B125" s="2"/>
      <c r="C125" s="3"/>
    </row>
    <row r="126" spans="1:3" ht="15.75">
      <c r="A126" s="6"/>
      <c r="B126" s="2"/>
      <c r="C126" s="3"/>
    </row>
    <row r="127" spans="1:3" ht="15.75">
      <c r="A127" s="6"/>
      <c r="B127" s="2"/>
      <c r="C127" s="3"/>
    </row>
    <row r="128" spans="1:3" ht="15.75">
      <c r="A128" s="6"/>
      <c r="B128" s="2"/>
      <c r="C128" s="3"/>
    </row>
    <row r="129" spans="1:3" ht="15.75">
      <c r="A129" s="6"/>
      <c r="B129" s="2"/>
      <c r="C129" s="3"/>
    </row>
    <row r="130" spans="1:3" ht="15.75">
      <c r="A130" s="6"/>
      <c r="B130" s="2"/>
      <c r="C130" s="3"/>
    </row>
    <row r="131" spans="1:3" ht="15.75">
      <c r="A131" s="6"/>
      <c r="B131" s="2"/>
      <c r="C131" s="3"/>
    </row>
    <row r="132" spans="1:3" ht="15.75">
      <c r="A132" s="6"/>
      <c r="B132" s="2"/>
      <c r="C132" s="3"/>
    </row>
    <row r="133" spans="1:3" ht="15.75">
      <c r="A133" s="6"/>
      <c r="B133" s="2"/>
      <c r="C133" s="3"/>
    </row>
    <row r="134" spans="1:3" ht="18.75">
      <c r="A134" s="30"/>
      <c r="B134" s="31"/>
      <c r="C134" s="31"/>
    </row>
  </sheetData>
  <mergeCells count="1">
    <mergeCell ref="A134:C134"/>
  </mergeCells>
  <pageMargins left="0.511811024" right="0.511811024" top="0.78740157499999996" bottom="0.78740157499999996" header="0.31496062000000002" footer="0.3149606200000000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MÉDIA</vt:lpstr>
      <vt:lpstr>Plan2</vt:lpstr>
      <vt:lpstr>Plan3</vt:lpstr>
      <vt:lpstr>MÉDIA!Area_de_impressao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Thayane</cp:lastModifiedBy>
  <cp:lastPrinted>2018-02-06T19:22:22Z</cp:lastPrinted>
  <dcterms:created xsi:type="dcterms:W3CDTF">2015-07-22T19:09:45Z</dcterms:created>
  <dcterms:modified xsi:type="dcterms:W3CDTF">2018-02-07T16:49:27Z</dcterms:modified>
</cp:coreProperties>
</file>