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Apêndice!$A$1:$F$15</definedName>
  </definedNames>
  <calcPr calcId="125725"/>
</workbook>
</file>

<file path=xl/calcChain.xml><?xml version="1.0" encoding="utf-8"?>
<calcChain xmlns="http://schemas.openxmlformats.org/spreadsheetml/2006/main">
  <c r="B14" i="20"/>
  <c r="F14" s="1"/>
  <c r="B13"/>
  <c r="F13" s="1"/>
  <c r="B12"/>
  <c r="F12" s="1"/>
  <c r="F11"/>
  <c r="B11"/>
  <c r="B10"/>
  <c r="F10" s="1"/>
  <c r="F9"/>
  <c r="B9"/>
  <c r="E15" l="1"/>
</calcChain>
</file>

<file path=xl/sharedStrings.xml><?xml version="1.0" encoding="utf-8"?>
<sst xmlns="http://schemas.openxmlformats.org/spreadsheetml/2006/main" count="38" uniqueCount="29">
  <si>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</si>
  <si>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</si>
  <si>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</si>
  <si>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</si>
  <si>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</si>
  <si>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</si>
  <si>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</si>
  <si>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</si>
  <si>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</si>
  <si>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MATERIAL DE CONSTRUÇÃO</t>
  </si>
  <si>
    <t>002</t>
  </si>
  <si>
    <t>005</t>
  </si>
  <si>
    <t>006</t>
  </si>
  <si>
    <t>003</t>
  </si>
  <si>
    <t>PREFEITURA MUNICIPAL DE SANTO ANTÔNIO DE PÁDUA</t>
  </si>
  <si>
    <t>Município de Santo Antônio de Pádua</t>
  </si>
  <si>
    <t>APÊNDICE I AO TERMO DE REFERENCIA</t>
  </si>
  <si>
    <t>QUANT</t>
  </si>
  <si>
    <t>UNIT</t>
  </si>
  <si>
    <t xml:space="preserve">DESCRIÇÃO </t>
  </si>
  <si>
    <t>und</t>
  </si>
  <si>
    <t>Cimento comum CP-II classe 32, fabricado conforme NBR 11578 da ABNT, embalado em saco de papel multifolheado com 50kg líquidos de produto.</t>
  </si>
  <si>
    <t>m³</t>
  </si>
  <si>
    <t>Areia de rio lavada com granulometria grossa (NBR 7217-Granulometria), classificação: areia média, tamanho de grão em milímetros entre 1,20 e 0,42, areia limpa, sem resíduos de argila, barro ou silte, de excelente composição química e mineral.</t>
  </si>
  <si>
    <t>Brita 0 - agregado artificial proveniente de britagem de pedra com diâmetro compreendido entre a peneiura de 1/2" (meia polegada) e peneira de 3/16" (três dezesseis avos de polegada). O agregado atenderá as característcas: abrasão Los Angeles &lt; 40%, adesividade satisfatório ao material betuminoso, índica forma &lt; 30%.</t>
  </si>
  <si>
    <t>Brita 1 - material com diâmetro máximo de 19,00mm, módulo de finura de 6,7 e abrasão Los Angeles de 36% de desgaste.</t>
  </si>
  <si>
    <t>Brita corrida (Bica corrida) - conjunto de pedra britada, pedrisco e pó-de-pedra, sem graduação definida, obtida diretamente do britador, sem separação por peneiramento.</t>
  </si>
  <si>
    <t>Pó de pedra - agregado artificial proveniente de britagem de pedra com diâmetro passado na peneira de 3/16"</t>
  </si>
  <si>
    <t>AGREGADOS DE CONCRETO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</si>
</sst>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6" xfId="4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</cellXfs>
  <cellStyles count="5">
    <cellStyle name="Moeda 2" xfId="2"/>
    <cellStyle name="Normal" xfId="0" builtinId="0"/>
    <cellStyle name="Normal 2" xfId="1"/>
    <cellStyle name="Normal 4" xfId="3"/>
    <cellStyle name="Normal 8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449226</xdr:rowOff>
    </xdr:from>
    <xdr:to>
      <xdr:col>1</xdr:col>
      <xdr:colOff>740709</xdr:colOff>
      <xdr:row>3</xdr:row>
      <xdr:rowOff>55469</xdr:rowOff>
    </xdr:to>
    <xdr:pic>
      <xdr:nvPicPr>
        <xdr:cNvPr id="10" name="Imagem 9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449226"/>
          <a:ext cx="581025" cy="608049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1847850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1847850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view="pageBreakPreview" zoomScaleSheetLayoutView="100" workbookViewId="0">
      <selection activeCell="E9" sqref="E9:F14"/>
    </sheetView>
  </sheetViews>
  <sheetFormatPr defaultRowHeight="15.75"/>
  <cols>
    <col min="1" max="1" width="9.42578125" style="1" customWidth="1"/>
    <col min="2" max="2" width="13.140625" style="1" bestFit="1" customWidth="1"/>
    <col min="3" max="3" width="8.140625" style="1" bestFit="1" customWidth="1"/>
    <col min="4" max="4" width="74.5703125" style="1" bestFit="1" customWidth="1"/>
    <col min="5" max="5" width="16.7109375" style="1" bestFit="1" customWidth="1"/>
    <col min="6" max="6" width="22.85546875" style="1" customWidth="1"/>
    <col min="7" max="16384" width="9.140625" style="1"/>
  </cols>
  <sheetData>
    <row r="1" spans="1:6" ht="42" customHeight="1">
      <c r="A1" s="10" t="s">
        <v>14</v>
      </c>
      <c r="B1" s="10"/>
      <c r="C1" s="10"/>
      <c r="D1" s="10"/>
      <c r="E1" s="10"/>
      <c r="F1" s="10"/>
    </row>
    <row r="2" spans="1:6">
      <c r="A2" s="10" t="s">
        <v>15</v>
      </c>
      <c r="B2" s="10"/>
      <c r="C2" s="10"/>
      <c r="D2" s="10"/>
      <c r="E2" s="10"/>
      <c r="F2" s="10"/>
    </row>
    <row r="3" spans="1:6" ht="20.25" customHeight="1">
      <c r="A3" s="11" t="s">
        <v>9</v>
      </c>
      <c r="B3" s="11"/>
      <c r="C3" s="11"/>
      <c r="D3" s="11"/>
      <c r="E3" s="11"/>
      <c r="F3" s="11"/>
    </row>
    <row r="4" spans="1:6" ht="30" customHeight="1">
      <c r="A4" s="12" t="s">
        <v>16</v>
      </c>
      <c r="B4" s="12"/>
      <c r="C4" s="12"/>
      <c r="D4" s="12"/>
      <c r="E4" s="12"/>
      <c r="F4" s="12"/>
    </row>
    <row r="5" spans="1:6" ht="39.75" customHeight="1">
      <c r="A5" s="14" t="s">
        <v>0</v>
      </c>
      <c r="B5" s="9" t="s">
        <v>1</v>
      </c>
      <c r="C5" s="9" t="s">
        <v>2</v>
      </c>
      <c r="D5" s="2" t="s">
        <v>3</v>
      </c>
      <c r="E5" s="13" t="s">
        <v>8</v>
      </c>
      <c r="F5" s="13"/>
    </row>
    <row r="6" spans="1:6">
      <c r="A6" s="14"/>
      <c r="B6" s="9"/>
      <c r="C6" s="9"/>
      <c r="D6" s="3" t="s">
        <v>28</v>
      </c>
      <c r="E6" s="4" t="s">
        <v>4</v>
      </c>
      <c r="F6" s="4" t="s">
        <v>5</v>
      </c>
    </row>
    <row r="7" spans="1:6" ht="24.75" customHeight="1">
      <c r="A7" s="15" t="s">
        <v>0</v>
      </c>
      <c r="B7" s="15" t="s">
        <v>17</v>
      </c>
      <c r="C7" s="15" t="s">
        <v>18</v>
      </c>
      <c r="D7" s="15" t="s">
        <v>19</v>
      </c>
      <c r="E7" s="16" t="s">
        <v>8</v>
      </c>
      <c r="F7" s="17"/>
    </row>
    <row r="8" spans="1:6">
      <c r="A8" s="18"/>
      <c r="B8" s="18"/>
      <c r="C8" s="18"/>
      <c r="D8" s="18"/>
      <c r="E8" s="2" t="s">
        <v>4</v>
      </c>
      <c r="F8" s="2" t="s">
        <v>5</v>
      </c>
    </row>
    <row r="9" spans="1:6" ht="31.5">
      <c r="A9" s="19" t="s">
        <v>6</v>
      </c>
      <c r="B9" s="20">
        <f>400+4490+200+20+10+50+400+200</f>
        <v>5770</v>
      </c>
      <c r="C9" s="21" t="s">
        <v>20</v>
      </c>
      <c r="D9" s="22" t="s">
        <v>21</v>
      </c>
      <c r="E9" s="32">
        <v>24.23</v>
      </c>
      <c r="F9" s="32">
        <f>B9*E9</f>
        <v>139807.1</v>
      </c>
    </row>
    <row r="10" spans="1:6" ht="63">
      <c r="A10" s="23" t="s">
        <v>10</v>
      </c>
      <c r="B10" s="20">
        <f>50+50+10+20+100+3900+200+200</f>
        <v>4530</v>
      </c>
      <c r="C10" s="24" t="s">
        <v>22</v>
      </c>
      <c r="D10" s="25" t="s">
        <v>23</v>
      </c>
      <c r="E10" s="32">
        <v>53.77</v>
      </c>
      <c r="F10" s="32">
        <f t="shared" ref="F10:F14" si="0">B10*E10</f>
        <v>243578.1</v>
      </c>
    </row>
    <row r="11" spans="1:6" ht="78.75">
      <c r="A11" s="23" t="s">
        <v>13</v>
      </c>
      <c r="B11" s="20">
        <f>50+50+10+20+80+2200+200+100</f>
        <v>2710</v>
      </c>
      <c r="C11" s="26" t="s">
        <v>22</v>
      </c>
      <c r="D11" s="25" t="s">
        <v>24</v>
      </c>
      <c r="E11" s="32">
        <v>107.33</v>
      </c>
      <c r="F11" s="32">
        <f t="shared" si="0"/>
        <v>290864.3</v>
      </c>
    </row>
    <row r="12" spans="1:6" ht="31.5">
      <c r="A12" s="23" t="s">
        <v>7</v>
      </c>
      <c r="B12" s="20">
        <f>30+50+10+20+70+1600+200+100</f>
        <v>2080</v>
      </c>
      <c r="C12" s="26" t="s">
        <v>22</v>
      </c>
      <c r="D12" s="25" t="s">
        <v>25</v>
      </c>
      <c r="E12" s="32">
        <v>105.67</v>
      </c>
      <c r="F12" s="32">
        <f t="shared" si="0"/>
        <v>219793.6</v>
      </c>
    </row>
    <row r="13" spans="1:6" ht="47.25">
      <c r="A13" s="23" t="s">
        <v>11</v>
      </c>
      <c r="B13" s="20">
        <f>30+50+0+20+50+1700+300+50</f>
        <v>2200</v>
      </c>
      <c r="C13" s="7" t="s">
        <v>22</v>
      </c>
      <c r="D13" s="7" t="s">
        <v>26</v>
      </c>
      <c r="E13" s="32">
        <v>88.33</v>
      </c>
      <c r="F13" s="32">
        <f t="shared" si="0"/>
        <v>194326</v>
      </c>
    </row>
    <row r="14" spans="1:6" ht="31.5">
      <c r="A14" s="5" t="s">
        <v>12</v>
      </c>
      <c r="B14" s="6">
        <f>40+50+0+20+150+900+200+50</f>
        <v>1410</v>
      </c>
      <c r="C14" s="7" t="s">
        <v>22</v>
      </c>
      <c r="D14" s="7" t="s">
        <v>27</v>
      </c>
      <c r="E14" s="32">
        <v>64</v>
      </c>
      <c r="F14" s="32">
        <f t="shared" si="0"/>
        <v>90240</v>
      </c>
    </row>
    <row r="15" spans="1:6">
      <c r="A15" s="27" t="s">
        <v>5</v>
      </c>
      <c r="B15" s="28"/>
      <c r="C15" s="28"/>
      <c r="D15" s="29"/>
      <c r="E15" s="30">
        <f>SUM(F9:F14)</f>
        <v>1178609.1000000001</v>
      </c>
      <c r="F15" s="31"/>
    </row>
    <row r="32" spans="1:1">
      <c r="A32" s="8"/>
    </row>
    <row r="33" spans="1:1">
      <c r="A33" s="8"/>
    </row>
    <row r="34" spans="1:1">
      <c r="A34" s="8"/>
    </row>
    <row r="35" spans="1:1">
      <c r="A35" s="8"/>
    </row>
    <row r="36" spans="1:1">
      <c r="A36" s="8"/>
    </row>
    <row r="37" spans="1:1">
      <c r="A37" s="8"/>
    </row>
  </sheetData>
  <mergeCells count="15">
    <mergeCell ref="E15:F15"/>
    <mergeCell ref="A1:F1"/>
    <mergeCell ref="A2:F2"/>
    <mergeCell ref="A3:F3"/>
    <mergeCell ref="A4:F4"/>
    <mergeCell ref="E5:F5"/>
    <mergeCell ref="A5:A6"/>
    <mergeCell ref="B5:B6"/>
    <mergeCell ref="C5:C6"/>
    <mergeCell ref="A7:A8"/>
    <mergeCell ref="B7:B8"/>
    <mergeCell ref="C7:C8"/>
    <mergeCell ref="D7:D8"/>
    <mergeCell ref="E7:F7"/>
    <mergeCell ref="A15:D15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2018-05-03T15:35:27Z</cp:lastPrinted>
  <dcterms:created xsi:type="dcterms:W3CDTF">2015-11-05T11:50:51Z</dcterms:created>
  <dcterms:modified xsi:type="dcterms:W3CDTF">2018-05-09T14:45:45Z</dcterms:modified>
</cp:coreProperties>
</file>