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Agosto2017" sheetId="24" r:id="rId1"/>
  </sheets>
  <definedNames>
    <definedName name="_xlnm.Print_Area" localSheetId="0">Agosto2017!$A$1:$G$21</definedName>
  </definedNames>
  <calcPr calcId="125725"/>
</workbook>
</file>

<file path=xl/calcChain.xml><?xml version="1.0" encoding="utf-8"?>
<calcChain xmlns="http://schemas.openxmlformats.org/spreadsheetml/2006/main">
  <c r="G9" i="24"/>
  <c r="G10"/>
  <c r="G11"/>
  <c r="G12"/>
  <c r="G13"/>
  <c r="G14"/>
  <c r="G15"/>
  <c r="G16"/>
  <c r="G17"/>
  <c r="G18"/>
  <c r="G19"/>
  <c r="G20"/>
  <c r="G8"/>
  <c r="C20"/>
  <c r="C19"/>
  <c r="C18"/>
  <c r="C17"/>
  <c r="C16"/>
  <c r="C15"/>
  <c r="C14"/>
  <c r="C13"/>
  <c r="C12"/>
  <c r="C11"/>
  <c r="C10"/>
  <c r="C9"/>
  <c r="C8"/>
  <c r="F21" l="1"/>
</calcChain>
</file>

<file path=xl/sharedStrings.xml><?xml version="1.0" encoding="utf-8"?>
<sst xmlns="http://schemas.openxmlformats.org/spreadsheetml/2006/main" count="53" uniqueCount="40">
  <si>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</si>
  <si>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</si>
  <si>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</si>
  <si>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</si>
  <si>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</si>
  <si>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</si>
  <si>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</si>
  <si>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</si>
  <si>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</si>
  <si>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</si>
  <si>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</si>
  <si>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</si>
  <si>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</si>
  <si>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</si>
  <si>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</si>
  <si>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</si>
  <si>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</si>
  <si>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</si>
  <si>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</si>
  <si>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</si>
  <si>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</si>
  <si>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</si>
  <si>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</si>
  <si>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>APÊNDICE</t>
  </si>
  <si>
    <t>QUANTIDADE MÍNIMA A SER ADQUIRIDA (SUPERIOR A 5%)</t>
  </si>
  <si>
    <t>PÁDUA - BAIRRO GLÓRIA - SANTA CÂNDIDA - CABIÚNA- MONTE CAFÉ - BAIRRO GLÓRIA - PÁDUA</t>
  </si>
  <si>
    <t>Pádua - Meia Laranja - Sítio do Carlos Antônio Araponga - Braço Forte - Marangatu - Valão do Suíço  Marangatu - Café Garoto - Sítio Teimoso - Marangatu</t>
  </si>
  <si>
    <t>Chalé - Roda D'água - Sitio Rafael - Serrinha Ibitinema - Pedro Baptista</t>
  </si>
  <si>
    <t>Santa Rosa - São Sebastião da Cachoeira - São Pedro</t>
  </si>
  <si>
    <t>Brejinho - Fazenda Josias - Agrovila - Morro da Canela - Água Solú - Floresta de Cima - Ibitiguaçú</t>
  </si>
  <si>
    <t>Pedra lisa - Cassinho - Beira Rio - Sete Moças - Sítio Alexandre Basil - Ciep 469 - Salgueiro</t>
  </si>
  <si>
    <t>Montinho - Magalhães - Boa Vista - Lemant Decnop</t>
  </si>
  <si>
    <t>Manhoso - Agrovila - Sítio Lajinha - Monte Alegre - Sítio Magalhães - Montinho - Monte Alegre - Dr. Lemant Decnop  - Monte Alegre</t>
  </si>
  <si>
    <t>SANTA CRUZ - MAROMBA - ITUPEVA - SANTA RITA -  SANTA CRUZ</t>
  </si>
  <si>
    <t>Pádua - Caiapó - Sítio Jaime Simão - Sítio Mineiro  Fazenda Rancho - Santa Cruz</t>
  </si>
  <si>
    <t>Fazenda Rico - Dr. Cláudio - Inveja - Paraoquena Caiapó - Valiameno - Campelo</t>
  </si>
  <si>
    <t>Morro do Café - Boa Nova - João Neves Brum - Boa Vista - Morro do Café - Boa Nova - Leopoldo - Angolinha</t>
  </si>
  <si>
    <t>Bom Jardim - Boa Sorte - Angolinha - Carvão  Cordeiro - Boa Nova</t>
  </si>
  <si>
    <t>KM</t>
  </si>
  <si>
    <t>TRANSPORTE ESCOLAR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</si>
</sst>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49" fontId="4" fillId="2" borderId="0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5</xdr:row>
      <xdr:rowOff>31467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topLeftCell="A16" zoomScaleSheetLayoutView="85" workbookViewId="0">
      <selection activeCell="M10" sqref="M10"/>
    </sheetView>
  </sheetViews>
  <sheetFormatPr defaultRowHeight="64.5" customHeight="1"/>
  <cols>
    <col min="1" max="1" width="9.7109375" style="5" customWidth="1"/>
    <col min="2" max="2" width="18" style="7" customWidth="1"/>
    <col min="3" max="3" width="19.140625" style="7" customWidth="1"/>
    <col min="4" max="4" width="9" style="5" customWidth="1"/>
    <col min="5" max="5" width="61" style="5" customWidth="1"/>
    <col min="6" max="6" width="19.42578125" style="5" customWidth="1"/>
    <col min="7" max="7" width="21.7109375" style="5" customWidth="1"/>
    <col min="8" max="16384" width="9.140625" style="5"/>
  </cols>
  <sheetData>
    <row r="1" spans="1:9" ht="18.75">
      <c r="A1" s="11" t="s">
        <v>0</v>
      </c>
      <c r="B1" s="11"/>
      <c r="C1" s="11"/>
      <c r="D1" s="11"/>
      <c r="E1" s="11"/>
      <c r="F1" s="11"/>
      <c r="G1" s="11"/>
    </row>
    <row r="2" spans="1:9" ht="18.75">
      <c r="A2" s="10" t="s">
        <v>18</v>
      </c>
      <c r="B2" s="10"/>
      <c r="C2" s="10"/>
      <c r="D2" s="10"/>
      <c r="E2" s="10"/>
      <c r="F2" s="10"/>
      <c r="G2" s="10"/>
    </row>
    <row r="3" spans="1:9" ht="18.75">
      <c r="A3" s="10" t="s">
        <v>19</v>
      </c>
      <c r="B3" s="10"/>
      <c r="C3" s="10"/>
      <c r="D3" s="10"/>
      <c r="E3" s="10"/>
      <c r="F3" s="10"/>
      <c r="G3" s="10"/>
      <c r="H3" s="6"/>
      <c r="I3" s="6"/>
    </row>
    <row r="4" spans="1:9" ht="18.75">
      <c r="A4" s="9" t="s">
        <v>23</v>
      </c>
      <c r="B4" s="9"/>
      <c r="C4" s="9"/>
      <c r="D4" s="9"/>
      <c r="E4" s="9"/>
      <c r="F4" s="9"/>
      <c r="G4" s="9"/>
    </row>
    <row r="5" spans="1:9" ht="18.75">
      <c r="A5" s="16" t="s">
        <v>39</v>
      </c>
      <c r="B5" s="16"/>
      <c r="C5" s="16"/>
      <c r="D5" s="16"/>
      <c r="E5" s="16"/>
      <c r="F5" s="16"/>
      <c r="G5" s="16"/>
    </row>
    <row r="6" spans="1:9" ht="64.5" customHeight="1">
      <c r="A6" s="14" t="s">
        <v>1</v>
      </c>
      <c r="B6" s="14" t="s">
        <v>17</v>
      </c>
      <c r="C6" s="15" t="s">
        <v>24</v>
      </c>
      <c r="D6" s="14" t="s">
        <v>2</v>
      </c>
      <c r="E6" s="14" t="s">
        <v>3</v>
      </c>
      <c r="F6" s="13" t="s">
        <v>20</v>
      </c>
      <c r="G6" s="13"/>
    </row>
    <row r="7" spans="1:9" ht="64.5" customHeight="1">
      <c r="A7" s="14"/>
      <c r="B7" s="14"/>
      <c r="C7" s="15"/>
      <c r="D7" s="14"/>
      <c r="E7" s="14"/>
      <c r="F7" s="3" t="s">
        <v>22</v>
      </c>
      <c r="G7" s="3" t="s">
        <v>21</v>
      </c>
    </row>
    <row r="8" spans="1:9" ht="64.5" customHeight="1">
      <c r="A8" s="1" t="s">
        <v>4</v>
      </c>
      <c r="B8" s="17">
        <v>20000</v>
      </c>
      <c r="C8" s="4">
        <f>ROUNDUP((0.05*B8),0)</f>
        <v>1000</v>
      </c>
      <c r="D8" s="2" t="s">
        <v>38</v>
      </c>
      <c r="E8" s="18" t="s">
        <v>25</v>
      </c>
      <c r="F8" s="8">
        <v>2.94</v>
      </c>
      <c r="G8" s="8">
        <f>B8*F8</f>
        <v>58800</v>
      </c>
    </row>
    <row r="9" spans="1:9" ht="72" customHeight="1">
      <c r="A9" s="1" t="s">
        <v>5</v>
      </c>
      <c r="B9" s="17">
        <v>24000</v>
      </c>
      <c r="C9" s="4">
        <f t="shared" ref="C9:C20" si="0">ROUNDUP((0.05*B9),0)</f>
        <v>1200</v>
      </c>
      <c r="D9" s="2" t="s">
        <v>38</v>
      </c>
      <c r="E9" s="18" t="s">
        <v>26</v>
      </c>
      <c r="F9" s="8">
        <v>2.94</v>
      </c>
      <c r="G9" s="8">
        <f t="shared" ref="G9:G20" si="1">B9*F9</f>
        <v>70560</v>
      </c>
    </row>
    <row r="10" spans="1:9" ht="49.5" customHeight="1">
      <c r="A10" s="1" t="s">
        <v>6</v>
      </c>
      <c r="B10" s="17">
        <v>22000</v>
      </c>
      <c r="C10" s="4">
        <f t="shared" si="0"/>
        <v>1100</v>
      </c>
      <c r="D10" s="2" t="s">
        <v>38</v>
      </c>
      <c r="E10" s="18" t="s">
        <v>27</v>
      </c>
      <c r="F10" s="8">
        <v>2.94</v>
      </c>
      <c r="G10" s="8">
        <f t="shared" si="1"/>
        <v>64680</v>
      </c>
    </row>
    <row r="11" spans="1:9" ht="48.75" customHeight="1">
      <c r="A11" s="1" t="s">
        <v>7</v>
      </c>
      <c r="B11" s="17">
        <v>22000</v>
      </c>
      <c r="C11" s="4">
        <f t="shared" si="0"/>
        <v>1100</v>
      </c>
      <c r="D11" s="2" t="s">
        <v>38</v>
      </c>
      <c r="E11" s="18" t="s">
        <v>28</v>
      </c>
      <c r="F11" s="8">
        <v>2.94</v>
      </c>
      <c r="G11" s="8">
        <f t="shared" si="1"/>
        <v>64680</v>
      </c>
    </row>
    <row r="12" spans="1:9" ht="45.75" customHeight="1">
      <c r="A12" s="1" t="s">
        <v>8</v>
      </c>
      <c r="B12" s="17">
        <v>22000</v>
      </c>
      <c r="C12" s="4">
        <f t="shared" si="0"/>
        <v>1100</v>
      </c>
      <c r="D12" s="2" t="s">
        <v>38</v>
      </c>
      <c r="E12" s="18" t="s">
        <v>29</v>
      </c>
      <c r="F12" s="8">
        <v>2.94</v>
      </c>
      <c r="G12" s="8">
        <f t="shared" si="1"/>
        <v>64680</v>
      </c>
    </row>
    <row r="13" spans="1:9" ht="42" customHeight="1">
      <c r="A13" s="1" t="s">
        <v>9</v>
      </c>
      <c r="B13" s="17">
        <v>22000</v>
      </c>
      <c r="C13" s="4">
        <f t="shared" si="0"/>
        <v>1100</v>
      </c>
      <c r="D13" s="2" t="s">
        <v>38</v>
      </c>
      <c r="E13" s="18" t="s">
        <v>30</v>
      </c>
      <c r="F13" s="8">
        <v>2.94</v>
      </c>
      <c r="G13" s="8">
        <f t="shared" si="1"/>
        <v>64680</v>
      </c>
    </row>
    <row r="14" spans="1:9" ht="48" customHeight="1">
      <c r="A14" s="1" t="s">
        <v>10</v>
      </c>
      <c r="B14" s="17">
        <v>27000</v>
      </c>
      <c r="C14" s="4">
        <f t="shared" si="0"/>
        <v>1350</v>
      </c>
      <c r="D14" s="2" t="s">
        <v>38</v>
      </c>
      <c r="E14" s="18" t="s">
        <v>31</v>
      </c>
      <c r="F14" s="8">
        <v>2.94</v>
      </c>
      <c r="G14" s="8">
        <f t="shared" si="1"/>
        <v>79380</v>
      </c>
    </row>
    <row r="15" spans="1:9" ht="64.5" customHeight="1">
      <c r="A15" s="1" t="s">
        <v>11</v>
      </c>
      <c r="B15" s="17">
        <v>26000</v>
      </c>
      <c r="C15" s="4">
        <f t="shared" si="0"/>
        <v>1300</v>
      </c>
      <c r="D15" s="2" t="s">
        <v>38</v>
      </c>
      <c r="E15" s="18" t="s">
        <v>32</v>
      </c>
      <c r="F15" s="8">
        <v>2.94</v>
      </c>
      <c r="G15" s="8">
        <f t="shared" si="1"/>
        <v>76440</v>
      </c>
    </row>
    <row r="16" spans="1:9" ht="47.25" customHeight="1">
      <c r="A16" s="1" t="s">
        <v>12</v>
      </c>
      <c r="B16" s="17">
        <v>26000</v>
      </c>
      <c r="C16" s="4">
        <f t="shared" si="0"/>
        <v>1300</v>
      </c>
      <c r="D16" s="2" t="s">
        <v>38</v>
      </c>
      <c r="E16" s="18" t="s">
        <v>33</v>
      </c>
      <c r="F16" s="8">
        <v>2.94</v>
      </c>
      <c r="G16" s="8">
        <f t="shared" si="1"/>
        <v>76440</v>
      </c>
    </row>
    <row r="17" spans="1:7" ht="47.25" customHeight="1">
      <c r="A17" s="1" t="s">
        <v>13</v>
      </c>
      <c r="B17" s="17">
        <v>25000</v>
      </c>
      <c r="C17" s="4">
        <f t="shared" si="0"/>
        <v>1250</v>
      </c>
      <c r="D17" s="2" t="s">
        <v>38</v>
      </c>
      <c r="E17" s="18" t="s">
        <v>34</v>
      </c>
      <c r="F17" s="8">
        <v>2.94</v>
      </c>
      <c r="G17" s="8">
        <f t="shared" si="1"/>
        <v>73500</v>
      </c>
    </row>
    <row r="18" spans="1:7" ht="45" customHeight="1">
      <c r="A18" s="1" t="s">
        <v>14</v>
      </c>
      <c r="B18" s="17">
        <v>20000</v>
      </c>
      <c r="C18" s="4">
        <f t="shared" si="0"/>
        <v>1000</v>
      </c>
      <c r="D18" s="2" t="s">
        <v>38</v>
      </c>
      <c r="E18" s="18" t="s">
        <v>35</v>
      </c>
      <c r="F18" s="8">
        <v>2.94</v>
      </c>
      <c r="G18" s="8">
        <f t="shared" si="1"/>
        <v>58800</v>
      </c>
    </row>
    <row r="19" spans="1:7" ht="64.5" customHeight="1">
      <c r="A19" s="1" t="s">
        <v>15</v>
      </c>
      <c r="B19" s="17">
        <v>28000</v>
      </c>
      <c r="C19" s="4">
        <f t="shared" si="0"/>
        <v>1400</v>
      </c>
      <c r="D19" s="2" t="s">
        <v>38</v>
      </c>
      <c r="E19" s="18" t="s">
        <v>36</v>
      </c>
      <c r="F19" s="8">
        <v>2.94</v>
      </c>
      <c r="G19" s="8">
        <f t="shared" si="1"/>
        <v>82320</v>
      </c>
    </row>
    <row r="20" spans="1:7" ht="46.5" customHeight="1">
      <c r="A20" s="1" t="s">
        <v>16</v>
      </c>
      <c r="B20" s="17">
        <v>20000</v>
      </c>
      <c r="C20" s="4">
        <f t="shared" si="0"/>
        <v>1000</v>
      </c>
      <c r="D20" s="2" t="s">
        <v>38</v>
      </c>
      <c r="E20" s="18" t="s">
        <v>37</v>
      </c>
      <c r="F20" s="8">
        <v>2.94</v>
      </c>
      <c r="G20" s="8">
        <f t="shared" si="1"/>
        <v>58800</v>
      </c>
    </row>
    <row r="21" spans="1:7" ht="32.25" customHeight="1">
      <c r="A21" s="13" t="s">
        <v>21</v>
      </c>
      <c r="B21" s="13"/>
      <c r="C21" s="13"/>
      <c r="D21" s="13"/>
      <c r="E21" s="13"/>
      <c r="F21" s="12">
        <f>SUM(G8:G20)</f>
        <v>893760</v>
      </c>
      <c r="G21" s="12"/>
    </row>
  </sheetData>
  <mergeCells count="13">
    <mergeCell ref="A4:G4"/>
    <mergeCell ref="A3:G3"/>
    <mergeCell ref="A2:G2"/>
    <mergeCell ref="A1:G1"/>
    <mergeCell ref="F21:G21"/>
    <mergeCell ref="F6:G6"/>
    <mergeCell ref="A21:E21"/>
    <mergeCell ref="A6:A7"/>
    <mergeCell ref="B6:B7"/>
    <mergeCell ref="C6:C7"/>
    <mergeCell ref="D6:D7"/>
    <mergeCell ref="E6:E7"/>
    <mergeCell ref="A5:G5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Agosto2017</vt:lpstr>
      <vt:lpstr>Agosto2017!Area_de_impressao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2020-02-04T19:46:56Z</cp:lastPrinted>
  <dcterms:created xsi:type="dcterms:W3CDTF">2013-06-07T12:53:16Z</dcterms:created>
  <dcterms:modified xsi:type="dcterms:W3CDTF">2020-03-18T16:54:03Z</dcterms:modified>
</cp:coreProperties>
</file>