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5600" windowHeight="9975" activeTab="2"/>
  </bookViews>
  <sheets>
    <sheet name="Plan1" sheetId="1" r:id="rId1"/>
    <sheet name="Plan2" sheetId="2" r:id="rId2"/>
    <sheet name="ESTIMATIVA" sheetId="3" r:id="rId3"/>
    <sheet name="PLANILHA ESTIMADA" sheetId="4" r:id="rId4"/>
  </sheets>
  <definedNames>
    <definedName name="_xlnm.Print_Titles" localSheetId="2">ESTIMATIVA!$1:$9</definedName>
    <definedName name="_xlnm.Print_Titles" localSheetId="0">Plan1!$1:$11</definedName>
  </definedNames>
  <calcPr calcId="124519"/>
</workbook>
</file>

<file path=xl/calcChain.xml><?xml version="1.0" encoding="utf-8"?>
<calcChain xmlns="http://schemas.openxmlformats.org/spreadsheetml/2006/main">
  <c r="L10" i="4"/>
  <c r="L11"/>
  <c r="L12"/>
  <c r="L13"/>
  <c r="L14"/>
  <c r="L9"/>
  <c r="K10"/>
  <c r="K11"/>
  <c r="K12"/>
  <c r="K13"/>
  <c r="K14"/>
  <c r="K15"/>
  <c r="L15" s="1"/>
  <c r="K16"/>
  <c r="L16" s="1"/>
  <c r="K9"/>
  <c r="F10"/>
  <c r="H10"/>
  <c r="J10"/>
  <c r="F11"/>
  <c r="H11"/>
  <c r="J11"/>
  <c r="F12"/>
  <c r="H12"/>
  <c r="J12"/>
  <c r="F13"/>
  <c r="H13"/>
  <c r="J13"/>
  <c r="F14"/>
  <c r="H14"/>
  <c r="J14"/>
  <c r="F15"/>
  <c r="H15"/>
  <c r="J15"/>
  <c r="F16"/>
  <c r="H16"/>
  <c r="J16"/>
  <c r="J9"/>
  <c r="H9"/>
  <c r="F9"/>
  <c r="K17" l="1"/>
</calcChain>
</file>

<file path=xl/sharedStrings.xml><?xml version="1.0" encoding="utf-8"?>
<sst xmlns="http://schemas.openxmlformats.org/spreadsheetml/2006/main" count="157" uniqueCount="62">
  <si>
    <t>Estado do Rio de Janeiro</t>
  </si>
  <si>
    <t>EMPRESA:</t>
  </si>
  <si>
    <t xml:space="preserve">CNPJ: </t>
  </si>
  <si>
    <t>ENDEREÇO:</t>
  </si>
  <si>
    <t>ITEM</t>
  </si>
  <si>
    <t>QUANT.</t>
  </si>
  <si>
    <t>DIÁRIA</t>
  </si>
  <si>
    <t>DESCRIÇÃO</t>
  </si>
  <si>
    <t>UNIT.</t>
  </si>
  <si>
    <t>TOTAL</t>
  </si>
  <si>
    <t>001</t>
  </si>
  <si>
    <t>002</t>
  </si>
  <si>
    <t>003</t>
  </si>
  <si>
    <t>004</t>
  </si>
  <si>
    <t>005</t>
  </si>
  <si>
    <t>006</t>
  </si>
  <si>
    <t>Data: ______/_____/_______</t>
  </si>
  <si>
    <t>Assinatura do representante legal</t>
  </si>
  <si>
    <t>PREÇO (R$)</t>
  </si>
  <si>
    <r>
      <t>SISTEMA DE ILUMINAÇÃO PORTE DOIS</t>
    </r>
    <r>
      <rPr>
        <sz val="12"/>
        <color theme="1"/>
        <rFont val="Times New Roman"/>
        <family val="1"/>
      </rPr>
      <t>: 01 mesa computadorizada 2048 canais; 24 canais de dimmer montados em Rack de 4.000 watts por canal; Amplificador de Sinal DMX de 8 vias; 04 refletores minibrutts com 6 lâmpadas DWE 650 watts; 40 metros de Q 30 em alumínio especial; 04 corner Q 30; 06 talhas de 1 tonelada, elevação de 8 metros com manilhas e cintas; 02 máquinas de fumaça DMX;Sistema de intercon com 3 pontos;</t>
    </r>
  </si>
  <si>
    <r>
      <t>SISTEMA DE</t>
    </r>
    <r>
      <rPr>
        <sz val="12"/>
        <color theme="1"/>
        <rFont val="Times New Roman"/>
        <family val="1"/>
      </rPr>
      <t xml:space="preserve"> </t>
    </r>
    <r>
      <rPr>
        <b/>
        <sz val="12"/>
        <color theme="1"/>
        <rFont val="Times New Roman"/>
        <family val="1"/>
      </rPr>
      <t xml:space="preserve">SONORIZACAO PORTE DOIS </t>
    </r>
    <r>
      <rPr>
        <sz val="12"/>
        <color theme="1"/>
        <rFont val="Times New Roman"/>
        <family val="1"/>
      </rPr>
      <t>- 02 mesas digitais com 48 canais de entrada, equalização paramétrica, compressor, Gate por canal, 24 canais de saída com equalizador gráfico de 31 bandas por canal, 2 fontes de alimentação; Sistema de Sonorização Line Array , composto por 9 caixas tree- way por lado , cobertura vertical de 10 graus, horizontal de 120 graus,  sistema de bumper para elevação do sistema ou acessórios para trabalhar em Ground Stacked , 12 caixas de sub Grave com 2 falantes de 18" cada , por lado; 02 Sistema de amplificação com 4 racks de potência com 4 amplificadores classe D , com no mínimo 2400 watts RMS por canal em 2 Omhs; 01 processador digital com 4 entradas e 8 saídas; Software de gerenciamento do  sistema através de Tablet ou computador; 01 multicabo de 48 canais de entrada, transformador de fase por canal com comprimento mínimo de 60 metros; 01 multicabo de sinal de 12 vias com comprimento mínimo de 60 metros para o processamento; Main power trifásico de 63 ampères por fase, regulador de tensão, voltímetro e amperímetro; Main power trifásico de 125  ampères por fase , regulador de tensão, voltímetro , amperímetro e transformador isolador de 10.000 watts para alimentação; - Sistema de comunicação entre P.A. e Monitor; Sistema com  16 monitores passivos two-way com 02 falantes de 12" e 1 Drive cada; Side Fill composto por 2 caixas tree-way de alta frequência e 2 de subgrave com falantes de 18" por lado; Sistema de  amplificação para alimentação do Side Fill composto por 01 Rack com 4 amplificadores Classe D , potência mínima de 1000 watts por canal; microfones com pedestais, microfones sem fio,  direct box, sub Snake com multipinos;</t>
    </r>
  </si>
  <si>
    <t>01</t>
  </si>
  <si>
    <t>FORMULÁRIO DE PESQUISA DE PREÇOS</t>
  </si>
  <si>
    <r>
      <rPr>
        <b/>
        <sz val="12"/>
        <rFont val="Times New Roman"/>
        <family val="1"/>
      </rPr>
      <t>01 Camarim 5X5</t>
    </r>
    <r>
      <rPr>
        <sz val="12"/>
        <rFont val="Times New Roman"/>
        <family val="1"/>
      </rPr>
      <t xml:space="preserve"> - Locação de camarim com piso elevado em madeira, com carpete, montado com paredes de painéis TS dupla face branco com 4 mm de espessura, emoldurados por perfil octogonais, travessas com cor natural leitosa de alumínio anodizados, e 1 porta de acesso de 70 cm de largura por 2,00 m de altura contendo: 1 aparelho de ar condicionado de 7.500 btu’s, 1 jogo de sofás com 3 e 2 lugares, 1 espelho de corpo inteiro, 1 jogo de mesa com 6 cadeiras e 1 frigobar. </t>
    </r>
  </si>
  <si>
    <r>
      <rPr>
        <b/>
        <sz val="11"/>
        <rFont val="Times New Roman"/>
        <family val="1"/>
      </rPr>
      <t>Apresentação de DJ</t>
    </r>
    <r>
      <rPr>
        <sz val="11"/>
        <rFont val="Times New Roman"/>
        <family val="1"/>
      </rPr>
      <t xml:space="preserve"> reconhecido regionalmente, com início às 21:00 hs e término  às 23:00 hs do dia 31/12/2018</t>
    </r>
  </si>
  <si>
    <r>
      <rPr>
        <b/>
        <sz val="11"/>
        <rFont val="Times New Roman"/>
        <family val="1"/>
      </rPr>
      <t>Apresentação de banda do tipo ECLÉTICA (mistura de vários gêneros musicais)</t>
    </r>
    <r>
      <rPr>
        <sz val="11"/>
        <rFont val="Times New Roman"/>
        <family val="1"/>
      </rPr>
      <t>, reconhecida regionalmente, com início às 23:00 hs e término  às 3:00 hs do dia 01/01/2019</t>
    </r>
  </si>
  <si>
    <t>PREFEITURA MUNICIPAL DE SANTO ANTÔNIO DE PÁDUA</t>
  </si>
  <si>
    <t>SECRETARIA MUNICIPAL DE TURISMO ESPORTE E LAZER</t>
  </si>
  <si>
    <r>
      <t>PALCO</t>
    </r>
    <r>
      <rPr>
        <sz val="12"/>
        <color theme="1"/>
        <rFont val="Times New Roman"/>
        <family val="1"/>
      </rPr>
      <t>: 09,00x7,00m., Descrição: Prestação de serviços em locação com montagem e desmontagem, de palco nas dimensões de 08 metros de frente x 07 metros de profundidade, com orelha e plataforma para bateria (praticável medindo no mínimo 2x1x,050m.), com cobertura em Box truss, de duro alumínio forma de duas águas, piso do palco em estrutura metálica com compensado de 20mm na cor preta, altura do solo de no mínimo 1,20m. e no máximo até 2,00m. House mix para mesas de PA e monitor, medindo no mínimo 4x4m tipo tenda cada, escada de acesso;</t>
    </r>
  </si>
  <si>
    <r>
      <t>BANHEIROS QUÍMICOS PARA PORTADORES DE DEFICIÊNCIAS: 1 (uma) unidade</t>
    </r>
    <r>
      <rPr>
        <sz val="12"/>
        <color theme="1"/>
        <rFont val="Times New Roman"/>
        <family val="1"/>
      </rPr>
      <t>, portátil, para deficientes físicos usuários de cadeiras de rodas, com montagem, manutenção diária e desmontagem, em polietileno ou material similar, com teto translúcido, dimensões padrões, que permitam a movimentação da cadeira de rodas do usuário no interior do banheiro, composto de todos os equipamentos e acessórios de seguranças que atendam as exigências previstas em normas técnicas aprovadas pelos Órgãos oficiais competentes;</t>
    </r>
  </si>
  <si>
    <t>07</t>
  </si>
  <si>
    <r>
      <t>BANHEIROS QUÍMICOS</t>
    </r>
    <r>
      <rPr>
        <sz val="12"/>
        <color theme="1"/>
        <rFont val="Times New Roman"/>
        <family val="1"/>
      </rPr>
      <t xml:space="preserve">: </t>
    </r>
    <r>
      <rPr>
        <b/>
        <sz val="12"/>
        <color theme="1"/>
        <rFont val="Times New Roman"/>
        <family val="1"/>
      </rPr>
      <t>07 (sete) unidades</t>
    </r>
    <r>
      <rPr>
        <sz val="12"/>
        <color theme="1"/>
        <rFont val="Times New Roman"/>
        <family val="1"/>
      </rPr>
      <t xml:space="preserve"> individuais, portáteis, com montagem, manutenção diária e desmontagem, em polietileno ou material similar, com teto translúcido, dimensões mínimas de 1,10m de frente x 1,10m de fundo x 2,10 de altura, composto de caixa de dejeto, porta papel higiênico, fechamento com identificação de ocupado, para uso do público em geral;</t>
    </r>
  </si>
  <si>
    <t>007</t>
  </si>
  <si>
    <t>008</t>
  </si>
  <si>
    <t>PLANILHA ESTIMADA</t>
  </si>
  <si>
    <t>MERCANTE</t>
  </si>
  <si>
    <t>ARENA</t>
  </si>
  <si>
    <t>PÁDUA EVENTOS</t>
  </si>
  <si>
    <t>MÉDIA</t>
  </si>
  <si>
    <t>Assinatura do represante legal da empresa</t>
  </si>
  <si>
    <t>ANEXO I AO EDITAL Nº054/2018</t>
  </si>
  <si>
    <t xml:space="preserve">1. Declaramos aceitar, integralmente, todos os métodos e processos de inspeção, verificação e </t>
  </si>
  <si>
    <r>
      <t xml:space="preserve">controle a serem adotados pelo </t>
    </r>
    <r>
      <rPr>
        <b/>
        <sz val="12"/>
        <rFont val="Times New Roman"/>
        <family val="1"/>
      </rPr>
      <t>Contratante.</t>
    </r>
  </si>
  <si>
    <r>
      <t xml:space="preserve">2. O prazo desta proposta é de 60 (sessenta) dias, conforme </t>
    </r>
    <r>
      <rPr>
        <b/>
        <sz val="12"/>
        <rFont val="Times New Roman"/>
        <family val="1"/>
      </rPr>
      <t xml:space="preserve">artigo 64, § 3º da Lei nº 8.666/93.  </t>
    </r>
  </si>
  <si>
    <t>3. Caso venhamos ser a empresa vencedora anexamos a esta proposta, as seguintes</t>
  </si>
  <si>
    <r>
      <t xml:space="preserve">informações necessárias à formalização e operacionalização do </t>
    </r>
    <r>
      <rPr>
        <b/>
        <sz val="11"/>
        <rFont val="Times New Roman"/>
        <family val="1"/>
      </rPr>
      <t>contrato:</t>
    </r>
  </si>
  <si>
    <t>a- Razão social:</t>
  </si>
  <si>
    <t>b- CNPJ:</t>
  </si>
  <si>
    <t>c- Número de telefone:                                                                 e-mail:</t>
  </si>
  <si>
    <t xml:space="preserve">d- Para recebimento dos créditos : Banco:                                           agência:                         c/c:       </t>
  </si>
  <si>
    <t>e- Representante legal:</t>
  </si>
  <si>
    <t>- Nome completo:</t>
  </si>
  <si>
    <t>- Cargo ocupacional:                                                                                   CPF:</t>
  </si>
  <si>
    <t>- C. identidade número:                     órgão expeditor:                           data da expedição:</t>
  </si>
  <si>
    <t>Testemunha:</t>
  </si>
  <si>
    <t>Nome completo:                                                                                         CPF:</t>
  </si>
  <si>
    <r>
      <t>SISTEMA DE ILUMINAÇÃO PORTE DOIS</t>
    </r>
    <r>
      <rPr>
        <sz val="11"/>
        <color theme="1"/>
        <rFont val="Times New Roman"/>
        <family val="1"/>
      </rPr>
      <t>: 01 mesa computadorizada 2048 canais; 24 canais de dimmer montados em Rack de 4.000 watts por canal; Amplificador de Sinal DMX de 8 vias; 04 refletores minibrutts com 6 lâmpadas DWE 650 watts; 40 metros de Q 30 em alumínio especial; 04 corner Q 30; 06 talhas de 1 tonelada, elevação de 8 metros com manilhas e cintas; 02 máquinas de fumaça DMX;Sistema de intercon com 3 pontos;</t>
    </r>
  </si>
  <si>
    <r>
      <t>PALCO</t>
    </r>
    <r>
      <rPr>
        <sz val="11"/>
        <color theme="1"/>
        <rFont val="Times New Roman"/>
        <family val="1"/>
      </rPr>
      <t>: 09,00x7,00m., Descrição: Prestação de serviços em locação com montagem e desmontagem, de palco nas dimensões de 08 metros de frente x 07 metros de profundidade, com orelha e plataforma para bateria (praticável medindo no mínimo 2x1x,050m.), com cobertura em Box truss, de duro alumínio forma de duas águas, piso do palco em estrutura metálica com compensado de 20mm na cor preta, altura do solo de no mínimo 1,20m. e no máximo até 2,00m. House mix para mesas de PA e monitor, medindo no mínimo 4x4m tipo tenda cada, escada de acesso;</t>
    </r>
  </si>
  <si>
    <r>
      <t>BANHEIROS QUÍMICOS</t>
    </r>
    <r>
      <rPr>
        <sz val="11"/>
        <color theme="1"/>
        <rFont val="Times New Roman"/>
        <family val="1"/>
      </rPr>
      <t xml:space="preserve">: </t>
    </r>
    <r>
      <rPr>
        <b/>
        <sz val="11"/>
        <color theme="1"/>
        <rFont val="Times New Roman"/>
        <family val="1"/>
      </rPr>
      <t>07 (sete) unidades</t>
    </r>
    <r>
      <rPr>
        <sz val="11"/>
        <color theme="1"/>
        <rFont val="Times New Roman"/>
        <family val="1"/>
      </rPr>
      <t xml:space="preserve"> individuais, portáteis, com montagem, manutenção diária e desmontagem, em polietileno ou material similar, com teto translúcido, dimensões mínimas de 1,10m de frente x 1,10m de fundo x 2,10 de altura, composto de caixa de dejeto, porta papel higiênico, fechamento com identificação de ocupado, para uso do público em geral;</t>
    </r>
  </si>
  <si>
    <r>
      <t>BANHEIROS QUÍMICOS PARA PORTADORES DE DEFICIÊNCIAS: 1 (uma) unidade</t>
    </r>
    <r>
      <rPr>
        <sz val="11"/>
        <color theme="1"/>
        <rFont val="Times New Roman"/>
        <family val="1"/>
      </rPr>
      <t>, portátil, para deficientes físicos usuários de cadeiras de rodas, com montagem, manutenção diária e desmontagem, em polietileno ou material similar, com teto translúcido, dimensões padrões, que permitam a movimentação da cadeira de rodas do usuário no interior do banheiro, composto de todos os equipamentos e acessórios de seguranças que atendam as exigências previstas em normas técnicas aprovadas pelos Órgãos oficiais competentes;</t>
    </r>
  </si>
  <si>
    <r>
      <rPr>
        <b/>
        <sz val="11"/>
        <rFont val="Times New Roman"/>
        <family val="1"/>
      </rPr>
      <t>01 Camarim 5X5</t>
    </r>
    <r>
      <rPr>
        <sz val="11"/>
        <rFont val="Times New Roman"/>
        <family val="1"/>
      </rPr>
      <t xml:space="preserve"> - Locação de camarim com piso elevado em madeira, com carpete, montado com paredes de painéis TS dupla face branco com 4 mm de espessura, emoldurados por perfil octogonais, travessas com cor natural leitosa de alumínio anodizados, e 1 porta de acesso de 70 cm de largura por 2,00 m de altura contendo: 1 aparelho de ar condicionado de 7.500 btu’s, 1 jogo de sofás com 3 e 2 lugares, 1 espelho de corpo inteiro, 1 jogo de mesa com 6 cadeiras e 1 frigobar. </t>
    </r>
  </si>
  <si>
    <r>
      <t>SISTEMA DE</t>
    </r>
    <r>
      <rPr>
        <sz val="10"/>
        <color theme="1"/>
        <rFont val="Times New Roman"/>
        <family val="1"/>
      </rPr>
      <t xml:space="preserve"> </t>
    </r>
    <r>
      <rPr>
        <b/>
        <sz val="10"/>
        <color theme="1"/>
        <rFont val="Times New Roman"/>
        <family val="1"/>
      </rPr>
      <t xml:space="preserve">SONORIZACAO PORTE DOIS </t>
    </r>
    <r>
      <rPr>
        <sz val="10"/>
        <color theme="1"/>
        <rFont val="Times New Roman"/>
        <family val="1"/>
      </rPr>
      <t>- 02 mesas digitais com 48 canais de entrada, equalização paramétrica, compressor, Gate por canal, 24 canais de saída com equalizador gráfico de 31 bandas por canal, 2 fontes de alimentação; Sistema de Sonorização Line Array , composto por 9 caixas tree- way por lado , cobertura vertical de 10 graus, horizontal de 120 graus,  sistema de bumper para elevação do sistema ou acessórios para trabalhar em Ground Stacked , 12 caixas de sub Grave com 2 falantes de 18" cada , por lado; 02 Sistema de amplificação com 4 racks de potência com 4 amplificadores classe D , com no mínimo 2400 watts RMS por canal em 2 Omhs; 01 processador digital com 4 entradas e 8 saídas; Software de gerenciamento do  sistema através de Tablet ou computador; 01 multicabo de 48 canais de entrada, transformador de fase por canal com comprimento mínimo de 60 metros; 01 multicabo de sinal de 12 vias com comprimento mínimo de 60 metros para o processamento; Main power trifásico de 63 ampères por fase, regulador de tensão, voltímetro e amperímetro; Main power trifásico de 125  ampères por fase , regulador de tensão, voltímetro , amperímetro e transformador isolador de 10.000 watts para alimentação; - Sistema de comunicação entre P.A. e Monitor; Sistema com  16 monitores passivos two-way com 02 falantes de 12" e 1 Drive cada; Side Fill composto por 2 caixas tree-way de alta frequência e 2 de subgrave com falantes de 18" por lado; Sistema de  amplificação para alimentação do Side Fill composto por 01 Rack com 4 amplificadores Classe D , potência mínima de 1000 watts por canal; microfones com pedestais, microfones sem fio,  direct box, sub Snake com multipinos;</t>
    </r>
  </si>
</sst>
</file>

<file path=xl/styles.xml><?xml version="1.0" encoding="utf-8"?>
<styleSheet xmlns="http://schemas.openxmlformats.org/spreadsheetml/2006/main">
  <numFmts count="4">
    <numFmt numFmtId="164" formatCode="_-* #,##0.00_-;\-* #,##0.00_-;_-* &quot;-&quot;??_-;_-@_-"/>
    <numFmt numFmtId="165" formatCode="_(* #,##0_);_(* \(#,##0\);_(* &quot;-&quot;??_);_(@_)"/>
    <numFmt numFmtId="166" formatCode="0;[Red]0"/>
    <numFmt numFmtId="167" formatCode="#,##0.00;[Red]#,##0.00"/>
  </numFmts>
  <fonts count="27">
    <font>
      <sz val="11"/>
      <color theme="1"/>
      <name val="Calibri"/>
      <family val="2"/>
      <scheme val="minor"/>
    </font>
    <font>
      <sz val="11"/>
      <color theme="1"/>
      <name val="Calibri"/>
      <family val="2"/>
      <scheme val="minor"/>
    </font>
    <font>
      <sz val="11"/>
      <color indexed="8"/>
      <name val="Times New Roman"/>
      <family val="1"/>
    </font>
    <font>
      <b/>
      <sz val="12"/>
      <name val="Times New Roman"/>
      <family val="1"/>
    </font>
    <font>
      <sz val="11"/>
      <name val="Times New Roman"/>
      <family val="1"/>
    </font>
    <font>
      <sz val="12"/>
      <name val="Times New Roman"/>
      <family val="1"/>
    </font>
    <font>
      <sz val="12"/>
      <color indexed="8"/>
      <name val="Times New Roman"/>
      <family val="1"/>
    </font>
    <font>
      <b/>
      <sz val="12"/>
      <name val="Book Antiqua"/>
      <family val="1"/>
    </font>
    <font>
      <sz val="12"/>
      <color indexed="8"/>
      <name val="Book Antiqua"/>
      <family val="1"/>
    </font>
    <font>
      <sz val="14"/>
      <color indexed="8"/>
      <name val="Times New Roman"/>
      <family val="1"/>
    </font>
    <font>
      <b/>
      <sz val="14"/>
      <color indexed="8"/>
      <name val="Times New Roman"/>
      <family val="1"/>
    </font>
    <font>
      <b/>
      <sz val="14"/>
      <name val="Times New Roman"/>
      <family val="1"/>
    </font>
    <font>
      <b/>
      <sz val="14"/>
      <color indexed="8"/>
      <name val="Book Antiqua"/>
      <family val="1"/>
    </font>
    <font>
      <sz val="11"/>
      <color indexed="8"/>
      <name val="Book Antiqua"/>
      <family val="1"/>
    </font>
    <font>
      <sz val="10"/>
      <color indexed="8"/>
      <name val="Book Antiqua"/>
      <family val="1"/>
    </font>
    <font>
      <b/>
      <sz val="11"/>
      <name val="Times New Roman"/>
      <family val="1"/>
    </font>
    <font>
      <sz val="10"/>
      <name val="Times New Roman"/>
      <family val="1"/>
    </font>
    <font>
      <b/>
      <sz val="10"/>
      <color indexed="8"/>
      <name val="Book Antiqua"/>
      <family val="1"/>
    </font>
    <font>
      <sz val="12"/>
      <color theme="1"/>
      <name val="Times New Roman"/>
      <family val="1"/>
    </font>
    <font>
      <b/>
      <sz val="12"/>
      <color theme="1"/>
      <name val="Times New Roman"/>
      <family val="1"/>
    </font>
    <font>
      <b/>
      <sz val="12"/>
      <color indexed="8"/>
      <name val="Times New Roman"/>
      <family val="1"/>
    </font>
    <font>
      <sz val="12"/>
      <name val="Book Antiqua"/>
      <family val="1"/>
    </font>
    <font>
      <b/>
      <sz val="12"/>
      <color indexed="8"/>
      <name val="Book Antiqua"/>
      <family val="1"/>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3">
    <xf numFmtId="0" fontId="0" fillId="0" borderId="0" xfId="0"/>
    <xf numFmtId="0" fontId="0" fillId="0" borderId="0" xfId="0"/>
    <xf numFmtId="0" fontId="2" fillId="0" borderId="0" xfId="0" applyFont="1" applyAlignment="1">
      <alignment horizontal="center"/>
    </xf>
    <xf numFmtId="49" fontId="8" fillId="0" borderId="0" xfId="0" applyNumberFormat="1" applyFont="1" applyBorder="1" applyAlignment="1">
      <alignment horizontal="center" vertical="center" wrapText="1"/>
    </xf>
    <xf numFmtId="49" fontId="11" fillId="0" borderId="0" xfId="0" applyNumberFormat="1" applyFont="1" applyBorder="1" applyAlignment="1">
      <alignment horizontal="center"/>
    </xf>
    <xf numFmtId="0" fontId="9" fillId="0" borderId="0" xfId="0" applyFont="1"/>
    <xf numFmtId="0" fontId="14" fillId="0" borderId="1" xfId="0" applyFont="1" applyBorder="1" applyAlignment="1">
      <alignment horizontal="center"/>
    </xf>
    <xf numFmtId="49" fontId="3" fillId="0" borderId="0" xfId="0" applyNumberFormat="1" applyFont="1" applyBorder="1" applyAlignment="1">
      <alignment horizontal="distributed" vertical="distributed" wrapText="1"/>
    </xf>
    <xf numFmtId="49" fontId="8" fillId="0" borderId="0" xfId="0" applyNumberFormat="1" applyFont="1" applyBorder="1" applyAlignment="1">
      <alignment horizontal="distributed" vertical="distributed"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wrapText="1"/>
    </xf>
    <xf numFmtId="49" fontId="16" fillId="0" borderId="0" xfId="0" applyNumberFormat="1" applyFont="1" applyBorder="1" applyAlignment="1">
      <alignment horizontal="center"/>
    </xf>
    <xf numFmtId="166" fontId="16" fillId="0" borderId="0" xfId="0" applyNumberFormat="1" applyFont="1" applyBorder="1"/>
    <xf numFmtId="0" fontId="16" fillId="0" borderId="0" xfId="0" applyFont="1" applyBorder="1"/>
    <xf numFmtId="0" fontId="16" fillId="0" borderId="0" xfId="0" applyFont="1" applyBorder="1" applyAlignment="1">
      <alignment shrinkToFit="1"/>
    </xf>
    <xf numFmtId="49" fontId="4" fillId="0" borderId="0" xfId="0" applyNumberFormat="1" applyFont="1" applyBorder="1" applyAlignment="1">
      <alignment horizontal="left"/>
    </xf>
    <xf numFmtId="49" fontId="17" fillId="0" borderId="1" xfId="0" applyNumberFormat="1" applyFont="1" applyBorder="1" applyAlignment="1">
      <alignment horizontal="center" vertical="center" wrapText="1"/>
    </xf>
    <xf numFmtId="165" fontId="17" fillId="0" borderId="1" xfId="1" applyNumberFormat="1" applyFont="1" applyBorder="1" applyAlignment="1">
      <alignment horizontal="center" vertical="center" wrapText="1"/>
    </xf>
    <xf numFmtId="49" fontId="17" fillId="0" borderId="4" xfId="0" applyNumberFormat="1" applyFont="1" applyBorder="1" applyAlignment="1">
      <alignment horizontal="distributed" vertical="distributed" wrapText="1"/>
    </xf>
    <xf numFmtId="0" fontId="19" fillId="0" borderId="0" xfId="0" applyFont="1" applyAlignment="1">
      <alignment horizontal="distributed" wrapText="1"/>
    </xf>
    <xf numFmtId="0" fontId="19" fillId="0" borderId="1" xfId="0" applyFont="1" applyBorder="1" applyAlignment="1">
      <alignment horizontal="distributed" vertical="top" wrapText="1"/>
    </xf>
    <xf numFmtId="0" fontId="19" fillId="0" borderId="3" xfId="0" applyFont="1" applyBorder="1" applyAlignment="1">
      <alignment horizontal="justify" vertical="top" wrapText="1"/>
    </xf>
    <xf numFmtId="0" fontId="19" fillId="0" borderId="1" xfId="0" applyFont="1" applyBorder="1" applyAlignment="1">
      <alignment horizontal="distributed" wrapText="1"/>
    </xf>
    <xf numFmtId="4" fontId="6" fillId="0" borderId="1" xfId="0" applyNumberFormat="1" applyFont="1" applyBorder="1" applyAlignment="1">
      <alignment horizontal="distributed" vertical="center"/>
    </xf>
    <xf numFmtId="0" fontId="6" fillId="0" borderId="1" xfId="0" applyFont="1" applyBorder="1" applyAlignment="1">
      <alignment horizontal="center" vertical="center"/>
    </xf>
    <xf numFmtId="49" fontId="4" fillId="0" borderId="0" xfId="0" applyNumberFormat="1" applyFont="1" applyBorder="1" applyAlignment="1">
      <alignment horizontal="left"/>
    </xf>
    <xf numFmtId="0" fontId="10" fillId="0" borderId="0" xfId="0" applyFont="1" applyBorder="1" applyAlignment="1">
      <alignment horizontal="center"/>
    </xf>
    <xf numFmtId="49" fontId="21" fillId="0" borderId="1" xfId="0" applyNumberFormat="1" applyFont="1" applyBorder="1" applyAlignment="1">
      <alignment horizontal="center" vertical="center"/>
    </xf>
    <xf numFmtId="165" fontId="8" fillId="0" borderId="1" xfId="1" applyNumberFormat="1" applyFont="1" applyBorder="1" applyAlignment="1">
      <alignment vertical="center" wrapText="1"/>
    </xf>
    <xf numFmtId="49" fontId="21" fillId="0" borderId="1" xfId="0" applyNumberFormat="1" applyFont="1" applyBorder="1" applyAlignment="1">
      <alignment horizontal="distributed" vertical="distributed" wrapText="1"/>
    </xf>
    <xf numFmtId="0" fontId="10" fillId="0" borderId="0" xfId="0" applyFont="1" applyBorder="1" applyAlignment="1">
      <alignment horizontal="center"/>
    </xf>
    <xf numFmtId="0" fontId="5" fillId="0" borderId="3" xfId="0" applyFont="1" applyBorder="1" applyAlignment="1">
      <alignment horizontal="distributed" shrinkToFit="1"/>
    </xf>
    <xf numFmtId="0" fontId="4" fillId="0" borderId="1" xfId="0" applyFont="1" applyBorder="1" applyAlignment="1">
      <alignment horizontal="distributed" wrapText="1"/>
    </xf>
    <xf numFmtId="0" fontId="0" fillId="0" borderId="0" xfId="0" applyFill="1"/>
    <xf numFmtId="0" fontId="4" fillId="0" borderId="3" xfId="0" applyFont="1" applyFill="1" applyBorder="1" applyAlignment="1">
      <alignment horizontal="distributed"/>
    </xf>
    <xf numFmtId="0" fontId="17" fillId="0" borderId="1" xfId="0" applyFont="1" applyBorder="1" applyAlignment="1">
      <alignment horizontal="center"/>
    </xf>
    <xf numFmtId="167" fontId="6" fillId="0" borderId="1" xfId="0" applyNumberFormat="1" applyFont="1" applyBorder="1" applyAlignment="1">
      <alignment horizontal="center" vertical="center"/>
    </xf>
    <xf numFmtId="167" fontId="6" fillId="0" borderId="1" xfId="0" applyNumberFormat="1" applyFont="1" applyBorder="1" applyAlignment="1">
      <alignment horizontal="distributed" vertical="center"/>
    </xf>
    <xf numFmtId="167" fontId="23" fillId="0" borderId="1" xfId="0" applyNumberFormat="1" applyFont="1" applyBorder="1" applyAlignment="1">
      <alignment horizontal="distributed" vertical="center" wrapText="1"/>
    </xf>
    <xf numFmtId="167" fontId="2" fillId="0" borderId="1" xfId="0" applyNumberFormat="1" applyFont="1" applyBorder="1" applyAlignment="1">
      <alignment horizontal="center" vertical="center"/>
    </xf>
    <xf numFmtId="167" fontId="2" fillId="0" borderId="1" xfId="0" applyNumberFormat="1" applyFont="1" applyBorder="1" applyAlignment="1">
      <alignment horizontal="distributed" vertical="center"/>
    </xf>
    <xf numFmtId="0" fontId="18" fillId="0" borderId="0" xfId="0" applyFont="1" applyAlignment="1">
      <alignment horizontal="center"/>
    </xf>
    <xf numFmtId="49" fontId="4" fillId="0" borderId="0" xfId="0" applyNumberFormat="1" applyFont="1" applyBorder="1" applyAlignment="1">
      <alignment horizontal="left"/>
    </xf>
    <xf numFmtId="0" fontId="3" fillId="0" borderId="0" xfId="0" applyFont="1" applyBorder="1" applyAlignment="1">
      <alignment horizontal="center" shrinkToFit="1"/>
    </xf>
    <xf numFmtId="49" fontId="13" fillId="0" borderId="2" xfId="0" applyNumberFormat="1" applyFont="1" applyBorder="1" applyAlignment="1">
      <alignment horizontal="center" wrapText="1"/>
    </xf>
    <xf numFmtId="49" fontId="4" fillId="0" borderId="0" xfId="0" applyNumberFormat="1" applyFont="1" applyBorder="1" applyAlignment="1">
      <alignment horizontal="left"/>
    </xf>
    <xf numFmtId="0" fontId="20" fillId="0" borderId="1" xfId="0" applyFont="1" applyBorder="1" applyAlignment="1">
      <alignment horizontal="left"/>
    </xf>
    <xf numFmtId="0" fontId="10" fillId="0" borderId="0" xfId="0" applyFont="1" applyBorder="1" applyAlignment="1">
      <alignment horizontal="center"/>
    </xf>
    <xf numFmtId="0" fontId="9" fillId="0" borderId="0" xfId="0" applyFont="1" applyBorder="1" applyAlignment="1">
      <alignment horizontal="center"/>
    </xf>
    <xf numFmtId="49" fontId="7" fillId="0" borderId="5" xfId="0" applyNumberFormat="1" applyFont="1" applyBorder="1" applyAlignment="1">
      <alignment horizontal="center" vertical="distributed" wrapText="1"/>
    </xf>
    <xf numFmtId="49" fontId="7" fillId="0" borderId="2" xfId="0" applyNumberFormat="1" applyFont="1" applyBorder="1" applyAlignment="1">
      <alignment horizontal="center" vertical="distributed" wrapText="1"/>
    </xf>
    <xf numFmtId="49" fontId="7" fillId="0" borderId="6" xfId="0" applyNumberFormat="1" applyFont="1" applyBorder="1" applyAlignment="1">
      <alignment horizontal="center" vertical="distributed" wrapText="1"/>
    </xf>
    <xf numFmtId="4" fontId="9" fillId="0" borderId="5" xfId="0" applyNumberFormat="1" applyFont="1" applyBorder="1" applyAlignment="1">
      <alignment horizontal="center"/>
    </xf>
    <xf numFmtId="4" fontId="9" fillId="0" borderId="6" xfId="0" applyNumberFormat="1" applyFont="1" applyBorder="1" applyAlignment="1">
      <alignment horizontal="center"/>
    </xf>
    <xf numFmtId="49" fontId="12" fillId="2" borderId="1" xfId="0" applyNumberFormat="1" applyFont="1" applyFill="1" applyBorder="1" applyAlignment="1">
      <alignment horizontal="center" wrapText="1"/>
    </xf>
    <xf numFmtId="49" fontId="20" fillId="0" borderId="5"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49" fontId="20" fillId="0" borderId="6" xfId="0" applyNumberFormat="1" applyFont="1" applyBorder="1" applyAlignment="1">
      <alignment horizontal="center" vertical="center" wrapText="1"/>
    </xf>
    <xf numFmtId="4" fontId="10" fillId="0" borderId="1" xfId="0" applyNumberFormat="1" applyFont="1" applyBorder="1" applyAlignment="1">
      <alignment horizontal="center"/>
    </xf>
    <xf numFmtId="0" fontId="22" fillId="0" borderId="5" xfId="0" applyFont="1" applyBorder="1" applyAlignment="1">
      <alignment horizontal="center"/>
    </xf>
    <xf numFmtId="0" fontId="22" fillId="0" borderId="6" xfId="0" applyFont="1" applyBorder="1" applyAlignment="1">
      <alignment horizontal="center"/>
    </xf>
    <xf numFmtId="49" fontId="22" fillId="0" borderId="5" xfId="0" applyNumberFormat="1" applyFont="1" applyBorder="1" applyAlignment="1">
      <alignment horizontal="center" vertical="distributed" wrapText="1"/>
    </xf>
    <xf numFmtId="49" fontId="22" fillId="0" borderId="6" xfId="0" applyNumberFormat="1" applyFont="1" applyBorder="1" applyAlignment="1">
      <alignment horizontal="center" vertical="distributed" wrapText="1"/>
    </xf>
    <xf numFmtId="49" fontId="13" fillId="0" borderId="0" xfId="0" applyNumberFormat="1" applyFont="1" applyBorder="1" applyAlignment="1">
      <alignment horizontal="center" wrapText="1"/>
    </xf>
    <xf numFmtId="49" fontId="5" fillId="0" borderId="0" xfId="0" applyNumberFormat="1" applyFont="1" applyBorder="1" applyAlignment="1">
      <alignment horizontal="distributed"/>
    </xf>
    <xf numFmtId="49" fontId="5" fillId="0" borderId="0" xfId="0" applyNumberFormat="1" applyFont="1" applyBorder="1" applyAlignment="1">
      <alignment horizontal="left"/>
    </xf>
    <xf numFmtId="49" fontId="4" fillId="0" borderId="0" xfId="0" applyNumberFormat="1" applyFont="1" applyBorder="1" applyAlignment="1">
      <alignment horizontal="distributed"/>
    </xf>
    <xf numFmtId="49" fontId="4" fillId="0" borderId="0" xfId="0" applyNumberFormat="1" applyFont="1" applyBorder="1" applyAlignment="1"/>
    <xf numFmtId="49" fontId="15" fillId="0" borderId="0" xfId="0" applyNumberFormat="1" applyFont="1" applyBorder="1" applyAlignment="1"/>
    <xf numFmtId="0" fontId="24" fillId="0" borderId="1" xfId="0" applyFont="1" applyBorder="1" applyAlignment="1">
      <alignment horizontal="distributed" vertical="top" wrapText="1"/>
    </xf>
    <xf numFmtId="0" fontId="24" fillId="0" borderId="3" xfId="0" applyFont="1" applyBorder="1" applyAlignment="1">
      <alignment horizontal="justify" vertical="top" wrapText="1"/>
    </xf>
    <xf numFmtId="0" fontId="25" fillId="0" borderId="1" xfId="0" applyFont="1" applyBorder="1" applyAlignment="1">
      <alignment horizontal="distributed" vertical="top" wrapText="1"/>
    </xf>
    <xf numFmtId="0" fontId="4" fillId="0" borderId="3" xfId="0" applyFont="1" applyBorder="1" applyAlignment="1">
      <alignment horizontal="distributed" vertical="top" shrinkToFi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3"/>
  <sheetViews>
    <sheetView workbookViewId="0">
      <selection activeCell="A5" sqref="A5:F7"/>
    </sheetView>
  </sheetViews>
  <sheetFormatPr defaultRowHeight="15"/>
  <cols>
    <col min="1" max="1" width="6" bestFit="1" customWidth="1"/>
    <col min="3" max="3" width="8.5703125" bestFit="1" customWidth="1"/>
    <col min="4" max="4" width="63.7109375" customWidth="1"/>
    <col min="6" max="6" width="11" customWidth="1"/>
  </cols>
  <sheetData>
    <row r="1" spans="1:9" ht="18.75">
      <c r="A1" s="47" t="s">
        <v>26</v>
      </c>
      <c r="B1" s="47"/>
      <c r="C1" s="47"/>
      <c r="D1" s="47"/>
      <c r="E1" s="47"/>
      <c r="F1" s="47"/>
      <c r="G1" s="1"/>
      <c r="H1" s="1"/>
      <c r="I1" s="1"/>
    </row>
    <row r="2" spans="1:9" ht="18.75">
      <c r="A2" s="48" t="s">
        <v>0</v>
      </c>
      <c r="B2" s="48"/>
      <c r="C2" s="48"/>
      <c r="D2" s="48"/>
      <c r="E2" s="48"/>
      <c r="F2" s="48"/>
      <c r="G2" s="1"/>
      <c r="H2" s="1"/>
      <c r="I2" s="1"/>
    </row>
    <row r="3" spans="1:9" s="1" customFormat="1" ht="17.25" customHeight="1">
      <c r="A3" s="47" t="s">
        <v>27</v>
      </c>
      <c r="B3" s="47"/>
      <c r="C3" s="47"/>
      <c r="D3" s="47"/>
      <c r="E3" s="47"/>
      <c r="F3" s="47"/>
    </row>
    <row r="4" spans="1:9" s="1" customFormat="1" ht="17.25" customHeight="1">
      <c r="A4" s="30"/>
      <c r="B4" s="30"/>
      <c r="C4" s="30"/>
      <c r="D4" s="30"/>
      <c r="E4" s="30"/>
      <c r="F4" s="30"/>
    </row>
    <row r="5" spans="1:9" ht="15.75">
      <c r="A5" s="46" t="s">
        <v>1</v>
      </c>
      <c r="B5" s="46"/>
      <c r="C5" s="46"/>
      <c r="D5" s="46"/>
      <c r="E5" s="46"/>
      <c r="F5" s="46"/>
      <c r="G5" s="1"/>
      <c r="H5" s="1"/>
      <c r="I5" s="1"/>
    </row>
    <row r="6" spans="1:9" ht="15.75">
      <c r="A6" s="46" t="s">
        <v>2</v>
      </c>
      <c r="B6" s="46"/>
      <c r="C6" s="46"/>
      <c r="D6" s="46"/>
      <c r="E6" s="46"/>
      <c r="F6" s="46"/>
      <c r="G6" s="1"/>
      <c r="H6" s="1"/>
      <c r="I6" s="1"/>
    </row>
    <row r="7" spans="1:9" ht="15.75">
      <c r="A7" s="46" t="s">
        <v>3</v>
      </c>
      <c r="B7" s="46"/>
      <c r="C7" s="46"/>
      <c r="D7" s="46"/>
      <c r="E7" s="46"/>
      <c r="F7" s="46"/>
      <c r="G7" s="1"/>
      <c r="H7" s="1"/>
      <c r="I7" s="1"/>
    </row>
    <row r="8" spans="1:9" ht="16.5" customHeight="1">
      <c r="A8" s="9"/>
      <c r="B8" s="9"/>
      <c r="C8" s="10"/>
      <c r="D8" s="7"/>
      <c r="E8" s="4"/>
      <c r="F8" s="5"/>
      <c r="G8" s="1"/>
      <c r="H8" s="1"/>
      <c r="I8" s="1"/>
    </row>
    <row r="9" spans="1:9" ht="18.75">
      <c r="A9" s="54" t="s">
        <v>22</v>
      </c>
      <c r="B9" s="54"/>
      <c r="C9" s="54"/>
      <c r="D9" s="54"/>
      <c r="E9" s="54"/>
      <c r="F9" s="54"/>
      <c r="G9" s="1"/>
      <c r="H9" s="1"/>
      <c r="I9" s="1"/>
    </row>
    <row r="10" spans="1:9" ht="15.75" customHeight="1">
      <c r="A10" s="3"/>
      <c r="B10" s="3"/>
      <c r="C10" s="3"/>
      <c r="D10" s="8"/>
      <c r="E10" s="44" t="s">
        <v>18</v>
      </c>
      <c r="F10" s="44"/>
      <c r="G10" s="1"/>
      <c r="H10" s="1"/>
      <c r="I10" s="1"/>
    </row>
    <row r="11" spans="1:9">
      <c r="A11" s="16" t="s">
        <v>4</v>
      </c>
      <c r="B11" s="17" t="s">
        <v>5</v>
      </c>
      <c r="C11" s="17" t="s">
        <v>6</v>
      </c>
      <c r="D11" s="18" t="s">
        <v>7</v>
      </c>
      <c r="E11" s="6" t="s">
        <v>8</v>
      </c>
      <c r="F11" s="6" t="s">
        <v>9</v>
      </c>
      <c r="G11" s="1"/>
      <c r="H11" s="1"/>
      <c r="I11" s="1"/>
    </row>
    <row r="12" spans="1:9" ht="112.5" customHeight="1">
      <c r="A12" s="27" t="s">
        <v>10</v>
      </c>
      <c r="B12" s="27" t="s">
        <v>21</v>
      </c>
      <c r="C12" s="28">
        <v>1</v>
      </c>
      <c r="D12" s="20" t="s">
        <v>19</v>
      </c>
      <c r="E12" s="24"/>
      <c r="F12" s="23"/>
      <c r="G12" s="1"/>
      <c r="H12" s="1"/>
      <c r="I12" s="2"/>
    </row>
    <row r="13" spans="1:9" ht="141.75">
      <c r="A13" s="27" t="s">
        <v>11</v>
      </c>
      <c r="B13" s="27" t="s">
        <v>21</v>
      </c>
      <c r="C13" s="28">
        <v>1</v>
      </c>
      <c r="D13" s="19" t="s">
        <v>28</v>
      </c>
      <c r="E13" s="24"/>
      <c r="F13" s="23"/>
      <c r="G13" s="1"/>
      <c r="H13" s="1"/>
      <c r="I13" s="2"/>
    </row>
    <row r="14" spans="1:9" ht="393" customHeight="1">
      <c r="A14" s="27" t="s">
        <v>12</v>
      </c>
      <c r="B14" s="29" t="s">
        <v>21</v>
      </c>
      <c r="C14" s="28">
        <v>1</v>
      </c>
      <c r="D14" s="22" t="s">
        <v>20</v>
      </c>
      <c r="E14" s="24"/>
      <c r="F14" s="23"/>
      <c r="G14" s="1"/>
      <c r="H14" s="1"/>
      <c r="I14" s="2"/>
    </row>
    <row r="15" spans="1:9" ht="96.75" customHeight="1">
      <c r="A15" s="27" t="s">
        <v>13</v>
      </c>
      <c r="B15" s="29" t="s">
        <v>30</v>
      </c>
      <c r="C15" s="28">
        <v>1</v>
      </c>
      <c r="D15" s="21" t="s">
        <v>31</v>
      </c>
      <c r="E15" s="24"/>
      <c r="F15" s="23"/>
      <c r="G15" s="1"/>
      <c r="H15" s="1"/>
      <c r="I15" s="2"/>
    </row>
    <row r="16" spans="1:9" ht="129.75" customHeight="1">
      <c r="A16" s="27" t="s">
        <v>14</v>
      </c>
      <c r="B16" s="29" t="s">
        <v>21</v>
      </c>
      <c r="C16" s="28">
        <v>1</v>
      </c>
      <c r="D16" s="21" t="s">
        <v>29</v>
      </c>
      <c r="E16" s="24"/>
      <c r="F16" s="23"/>
      <c r="G16" s="1"/>
      <c r="H16" s="1"/>
      <c r="I16" s="2"/>
    </row>
    <row r="17" spans="1:9" ht="114" customHeight="1">
      <c r="A17" s="27" t="s">
        <v>15</v>
      </c>
      <c r="B17" s="29" t="s">
        <v>21</v>
      </c>
      <c r="C17" s="28">
        <v>1</v>
      </c>
      <c r="D17" s="31" t="s">
        <v>23</v>
      </c>
      <c r="E17" s="24"/>
      <c r="F17" s="23"/>
      <c r="G17" s="1"/>
      <c r="H17" s="1"/>
      <c r="I17" s="2"/>
    </row>
    <row r="18" spans="1:9" s="1" customFormat="1" ht="25.5" customHeight="1">
      <c r="A18" s="49" t="s">
        <v>9</v>
      </c>
      <c r="B18" s="50"/>
      <c r="C18" s="50"/>
      <c r="D18" s="51"/>
      <c r="E18" s="52"/>
      <c r="F18" s="53"/>
      <c r="I18" s="2"/>
    </row>
    <row r="19" spans="1:9">
      <c r="A19" s="11"/>
      <c r="B19" s="12"/>
      <c r="C19" s="13"/>
      <c r="D19" s="14"/>
      <c r="E19" s="14"/>
      <c r="F19" s="14"/>
    </row>
    <row r="20" spans="1:9" ht="27" customHeight="1">
      <c r="A20" s="45" t="s">
        <v>16</v>
      </c>
      <c r="B20" s="45"/>
      <c r="C20" s="45"/>
      <c r="D20" s="45"/>
      <c r="E20" s="15"/>
      <c r="F20" s="14"/>
    </row>
    <row r="21" spans="1:9">
      <c r="A21" s="11"/>
      <c r="B21" s="12"/>
      <c r="C21" s="13"/>
      <c r="D21" s="14"/>
      <c r="E21" s="14"/>
      <c r="F21" s="14"/>
    </row>
    <row r="22" spans="1:9">
      <c r="A22" s="11"/>
      <c r="B22" s="12"/>
      <c r="C22" s="13"/>
      <c r="D22" s="14"/>
      <c r="E22" s="14"/>
      <c r="F22" s="14"/>
    </row>
    <row r="23" spans="1:9" ht="15.75">
      <c r="A23" s="11"/>
      <c r="B23" s="12"/>
      <c r="C23" s="13"/>
      <c r="D23" s="43" t="s">
        <v>17</v>
      </c>
      <c r="E23" s="43"/>
      <c r="F23" s="43"/>
    </row>
  </sheetData>
  <mergeCells count="12">
    <mergeCell ref="D23:F23"/>
    <mergeCell ref="E10:F10"/>
    <mergeCell ref="A20:D20"/>
    <mergeCell ref="A7:F7"/>
    <mergeCell ref="A1:F1"/>
    <mergeCell ref="A2:F2"/>
    <mergeCell ref="A5:F5"/>
    <mergeCell ref="A6:F6"/>
    <mergeCell ref="A18:D18"/>
    <mergeCell ref="E18:F18"/>
    <mergeCell ref="A9:F9"/>
    <mergeCell ref="A3:F3"/>
  </mergeCells>
  <printOptions horizontalCentered="1"/>
  <pageMargins left="0.51181102362204722" right="0" top="0.59055118110236227"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dimension ref="A1:I19"/>
  <sheetViews>
    <sheetView workbookViewId="0">
      <selection activeCell="J15" sqref="J15"/>
    </sheetView>
  </sheetViews>
  <sheetFormatPr defaultRowHeight="15"/>
  <cols>
    <col min="1" max="1" width="6" style="1" bestFit="1" customWidth="1"/>
    <col min="2" max="2" width="9.140625" style="1"/>
    <col min="3" max="3" width="8.5703125" style="1" bestFit="1" customWidth="1"/>
    <col min="4" max="4" width="59" style="1" customWidth="1"/>
    <col min="5" max="5" width="10" style="1" customWidth="1"/>
    <col min="6" max="6" width="13.85546875" style="1" customWidth="1"/>
    <col min="7" max="16384" width="9.140625" style="1"/>
  </cols>
  <sheetData>
    <row r="1" spans="1:9" ht="18.75">
      <c r="A1" s="47" t="s">
        <v>26</v>
      </c>
      <c r="B1" s="47"/>
      <c r="C1" s="47"/>
      <c r="D1" s="47"/>
      <c r="E1" s="47"/>
      <c r="F1" s="47"/>
    </row>
    <row r="2" spans="1:9" ht="18.75">
      <c r="A2" s="48" t="s">
        <v>0</v>
      </c>
      <c r="B2" s="48"/>
      <c r="C2" s="48"/>
      <c r="D2" s="48"/>
      <c r="E2" s="48"/>
      <c r="F2" s="48"/>
    </row>
    <row r="3" spans="1:9" ht="18.75">
      <c r="A3" s="47" t="s">
        <v>27</v>
      </c>
      <c r="B3" s="47"/>
      <c r="C3" s="47"/>
      <c r="D3" s="47"/>
      <c r="E3" s="47"/>
      <c r="F3" s="47"/>
    </row>
    <row r="4" spans="1:9" ht="23.25" customHeight="1">
      <c r="A4" s="26"/>
      <c r="B4" s="26"/>
      <c r="C4" s="26"/>
      <c r="D4" s="26"/>
      <c r="E4" s="26"/>
      <c r="F4" s="26"/>
    </row>
    <row r="5" spans="1:9" ht="18" customHeight="1">
      <c r="A5" s="46" t="s">
        <v>1</v>
      </c>
      <c r="B5" s="46"/>
      <c r="C5" s="46"/>
      <c r="D5" s="46"/>
      <c r="E5" s="46"/>
      <c r="F5" s="46"/>
    </row>
    <row r="6" spans="1:9" ht="18" customHeight="1">
      <c r="A6" s="46" t="s">
        <v>2</v>
      </c>
      <c r="B6" s="46"/>
      <c r="C6" s="46"/>
      <c r="D6" s="46"/>
      <c r="E6" s="46"/>
      <c r="F6" s="46"/>
    </row>
    <row r="7" spans="1:9" ht="18" customHeight="1">
      <c r="A7" s="46" t="s">
        <v>3</v>
      </c>
      <c r="B7" s="46"/>
      <c r="C7" s="46"/>
      <c r="D7" s="46"/>
      <c r="E7" s="46"/>
      <c r="F7" s="46"/>
    </row>
    <row r="8" spans="1:9" ht="23.25" customHeight="1">
      <c r="A8" s="9"/>
      <c r="B8" s="9"/>
      <c r="C8" s="10"/>
      <c r="D8" s="7"/>
      <c r="E8" s="4"/>
      <c r="F8" s="5"/>
    </row>
    <row r="9" spans="1:9" ht="18.75">
      <c r="A9" s="54" t="s">
        <v>22</v>
      </c>
      <c r="B9" s="54"/>
      <c r="C9" s="54"/>
      <c r="D9" s="54"/>
      <c r="E9" s="54"/>
      <c r="F9" s="54"/>
    </row>
    <row r="10" spans="1:9" ht="26.25" customHeight="1">
      <c r="A10" s="3"/>
      <c r="B10" s="3"/>
      <c r="C10" s="3"/>
      <c r="D10" s="8"/>
      <c r="E10" s="44" t="s">
        <v>18</v>
      </c>
      <c r="F10" s="44"/>
    </row>
    <row r="11" spans="1:9" ht="15.75">
      <c r="A11" s="16" t="s">
        <v>4</v>
      </c>
      <c r="B11" s="17" t="s">
        <v>5</v>
      </c>
      <c r="C11" s="17" t="s">
        <v>6</v>
      </c>
      <c r="D11" s="18" t="s">
        <v>7</v>
      </c>
      <c r="E11" s="35" t="s">
        <v>8</v>
      </c>
      <c r="F11" s="35" t="s">
        <v>9</v>
      </c>
    </row>
    <row r="12" spans="1:9" ht="35.25" customHeight="1">
      <c r="A12" s="27" t="s">
        <v>10</v>
      </c>
      <c r="B12" s="29" t="s">
        <v>21</v>
      </c>
      <c r="C12" s="28">
        <v>1</v>
      </c>
      <c r="D12" s="32" t="s">
        <v>24</v>
      </c>
      <c r="E12" s="24"/>
      <c r="F12" s="23"/>
      <c r="I12" s="2"/>
    </row>
    <row r="13" spans="1:9" ht="45.75" customHeight="1">
      <c r="A13" s="27" t="s">
        <v>11</v>
      </c>
      <c r="B13" s="29" t="s">
        <v>21</v>
      </c>
      <c r="C13" s="28">
        <v>1</v>
      </c>
      <c r="D13" s="34" t="s">
        <v>25</v>
      </c>
      <c r="E13" s="24"/>
      <c r="F13" s="23"/>
      <c r="I13" s="2"/>
    </row>
    <row r="14" spans="1:9" ht="19.5" customHeight="1">
      <c r="A14" s="49" t="s">
        <v>9</v>
      </c>
      <c r="B14" s="50"/>
      <c r="C14" s="50"/>
      <c r="D14" s="51"/>
      <c r="E14" s="52"/>
      <c r="F14" s="53"/>
      <c r="H14" s="33"/>
      <c r="I14" s="2"/>
    </row>
    <row r="15" spans="1:9" ht="40.5" customHeight="1">
      <c r="A15" s="45" t="s">
        <v>16</v>
      </c>
      <c r="B15" s="45"/>
      <c r="C15" s="45"/>
      <c r="D15" s="45"/>
      <c r="E15" s="25"/>
      <c r="F15" s="14"/>
      <c r="I15" s="2"/>
    </row>
    <row r="16" spans="1:9" ht="67.5" customHeight="1">
      <c r="A16" s="11"/>
      <c r="B16" s="12"/>
      <c r="C16" s="13"/>
      <c r="D16" s="43" t="s">
        <v>17</v>
      </c>
      <c r="E16" s="43"/>
      <c r="F16" s="43"/>
      <c r="I16" s="2"/>
    </row>
    <row r="17" spans="9:9" ht="19.5" customHeight="1">
      <c r="I17" s="2"/>
    </row>
    <row r="19" spans="9:9" ht="27" customHeight="1"/>
  </sheetData>
  <mergeCells count="12">
    <mergeCell ref="E10:F10"/>
    <mergeCell ref="A14:D14"/>
    <mergeCell ref="E14:F14"/>
    <mergeCell ref="A15:D15"/>
    <mergeCell ref="D16:F16"/>
    <mergeCell ref="A9:F9"/>
    <mergeCell ref="A3:F3"/>
    <mergeCell ref="A1:F1"/>
    <mergeCell ref="A2:F2"/>
    <mergeCell ref="A5:F5"/>
    <mergeCell ref="A6:F6"/>
    <mergeCell ref="A7:F7"/>
  </mergeCells>
  <pageMargins left="0.511811024" right="0.511811024" top="0.78740157499999996" bottom="0.78740157499999996" header="0.31496062000000002" footer="0.31496062000000002"/>
  <pageSetup paperSize="9" scale="84" orientation="portrait" r:id="rId1"/>
</worksheet>
</file>

<file path=xl/worksheets/sheet3.xml><?xml version="1.0" encoding="utf-8"?>
<worksheet xmlns="http://schemas.openxmlformats.org/spreadsheetml/2006/main" xmlns:r="http://schemas.openxmlformats.org/officeDocument/2006/relationships">
  <dimension ref="A1:I37"/>
  <sheetViews>
    <sheetView tabSelected="1" workbookViewId="0">
      <selection activeCell="J30" sqref="J30"/>
    </sheetView>
  </sheetViews>
  <sheetFormatPr defaultRowHeight="15"/>
  <cols>
    <col min="1" max="1" width="6" style="1" bestFit="1" customWidth="1"/>
    <col min="2" max="2" width="9.140625" style="1"/>
    <col min="3" max="3" width="8.7109375" style="1" bestFit="1" customWidth="1"/>
    <col min="4" max="4" width="45.28515625" style="1" customWidth="1"/>
    <col min="5" max="6" width="12.5703125" style="1" bestFit="1" customWidth="1"/>
    <col min="7" max="16384" width="9.140625" style="1"/>
  </cols>
  <sheetData>
    <row r="1" spans="1:9" ht="15.95" customHeight="1">
      <c r="A1" s="47" t="s">
        <v>26</v>
      </c>
      <c r="B1" s="47"/>
      <c r="C1" s="47"/>
      <c r="D1" s="47"/>
      <c r="E1" s="47"/>
      <c r="F1" s="47"/>
    </row>
    <row r="2" spans="1:9" ht="15.95" customHeight="1">
      <c r="A2" s="48" t="s">
        <v>0</v>
      </c>
      <c r="B2" s="48"/>
      <c r="C2" s="48"/>
      <c r="D2" s="48"/>
      <c r="E2" s="48"/>
      <c r="F2" s="48"/>
    </row>
    <row r="3" spans="1:9" ht="15.95" customHeight="1">
      <c r="A3" s="47" t="s">
        <v>40</v>
      </c>
      <c r="B3" s="47"/>
      <c r="C3" s="47"/>
      <c r="D3" s="47"/>
      <c r="E3" s="47"/>
      <c r="F3" s="47"/>
    </row>
    <row r="4" spans="1:9" ht="10.5" customHeight="1">
      <c r="A4" s="9"/>
      <c r="B4" s="9"/>
      <c r="C4" s="10"/>
      <c r="D4" s="7"/>
      <c r="E4" s="4"/>
      <c r="F4" s="5"/>
    </row>
    <row r="5" spans="1:9" ht="15.75" customHeight="1">
      <c r="A5" s="46" t="s">
        <v>1</v>
      </c>
      <c r="B5" s="46"/>
      <c r="C5" s="46"/>
      <c r="D5" s="46"/>
      <c r="E5" s="46"/>
      <c r="F5" s="46"/>
    </row>
    <row r="6" spans="1:9" ht="15.75" customHeight="1">
      <c r="A6" s="46" t="s">
        <v>2</v>
      </c>
      <c r="B6" s="46"/>
      <c r="C6" s="46"/>
      <c r="D6" s="46"/>
      <c r="E6" s="46"/>
      <c r="F6" s="46"/>
    </row>
    <row r="7" spans="1:9" ht="15.75" customHeight="1">
      <c r="A7" s="46" t="s">
        <v>3</v>
      </c>
      <c r="B7" s="46"/>
      <c r="C7" s="46"/>
      <c r="D7" s="46"/>
      <c r="E7" s="46"/>
      <c r="F7" s="46"/>
    </row>
    <row r="8" spans="1:9" ht="10.5" customHeight="1">
      <c r="A8" s="3"/>
      <c r="B8" s="3"/>
      <c r="C8" s="3"/>
      <c r="D8" s="8"/>
      <c r="E8" s="63"/>
      <c r="F8" s="63"/>
    </row>
    <row r="9" spans="1:9">
      <c r="A9" s="16" t="s">
        <v>4</v>
      </c>
      <c r="B9" s="17" t="s">
        <v>5</v>
      </c>
      <c r="C9" s="17" t="s">
        <v>6</v>
      </c>
      <c r="D9" s="18" t="s">
        <v>7</v>
      </c>
      <c r="E9" s="6" t="s">
        <v>8</v>
      </c>
      <c r="F9" s="6" t="s">
        <v>9</v>
      </c>
    </row>
    <row r="10" spans="1:9" ht="138.75" customHeight="1">
      <c r="A10" s="27" t="s">
        <v>10</v>
      </c>
      <c r="B10" s="27" t="s">
        <v>21</v>
      </c>
      <c r="C10" s="28">
        <v>1</v>
      </c>
      <c r="D10" s="69" t="s">
        <v>56</v>
      </c>
      <c r="E10" s="36"/>
      <c r="F10" s="37"/>
      <c r="I10" s="2"/>
    </row>
    <row r="11" spans="1:9" ht="185.25" customHeight="1">
      <c r="A11" s="27" t="s">
        <v>11</v>
      </c>
      <c r="B11" s="27" t="s">
        <v>21</v>
      </c>
      <c r="C11" s="28">
        <v>1</v>
      </c>
      <c r="D11" s="69" t="s">
        <v>57</v>
      </c>
      <c r="E11" s="36"/>
      <c r="F11" s="37"/>
      <c r="I11" s="2"/>
    </row>
    <row r="12" spans="1:9" ht="399.75" customHeight="1">
      <c r="A12" s="27" t="s">
        <v>12</v>
      </c>
      <c r="B12" s="29" t="s">
        <v>21</v>
      </c>
      <c r="C12" s="28">
        <v>1</v>
      </c>
      <c r="D12" s="71" t="s">
        <v>61</v>
      </c>
      <c r="E12" s="36"/>
      <c r="F12" s="37"/>
      <c r="I12" s="2"/>
    </row>
    <row r="13" spans="1:9" ht="129" customHeight="1">
      <c r="A13" s="27" t="s">
        <v>13</v>
      </c>
      <c r="B13" s="29" t="s">
        <v>30</v>
      </c>
      <c r="C13" s="28">
        <v>1</v>
      </c>
      <c r="D13" s="70" t="s">
        <v>58</v>
      </c>
      <c r="E13" s="36"/>
      <c r="F13" s="37"/>
      <c r="I13" s="2"/>
    </row>
    <row r="14" spans="1:9" ht="168" customHeight="1">
      <c r="A14" s="27" t="s">
        <v>14</v>
      </c>
      <c r="B14" s="29" t="s">
        <v>21</v>
      </c>
      <c r="C14" s="28">
        <v>1</v>
      </c>
      <c r="D14" s="70" t="s">
        <v>59</v>
      </c>
      <c r="E14" s="36"/>
      <c r="F14" s="37"/>
      <c r="I14" s="2"/>
    </row>
    <row r="15" spans="1:9" ht="152.25" customHeight="1">
      <c r="A15" s="27" t="s">
        <v>15</v>
      </c>
      <c r="B15" s="29" t="s">
        <v>21</v>
      </c>
      <c r="C15" s="28">
        <v>1</v>
      </c>
      <c r="D15" s="72" t="s">
        <v>60</v>
      </c>
      <c r="E15" s="36"/>
      <c r="F15" s="37"/>
      <c r="I15" s="2"/>
    </row>
    <row r="16" spans="1:9" ht="45" customHeight="1">
      <c r="A16" s="27" t="s">
        <v>32</v>
      </c>
      <c r="B16" s="29" t="s">
        <v>21</v>
      </c>
      <c r="C16" s="28">
        <v>1</v>
      </c>
      <c r="D16" s="32" t="s">
        <v>24</v>
      </c>
      <c r="E16" s="36"/>
      <c r="F16" s="37"/>
    </row>
    <row r="17" spans="1:6" ht="59.25" customHeight="1">
      <c r="A17" s="27" t="s">
        <v>33</v>
      </c>
      <c r="B17" s="29" t="s">
        <v>21</v>
      </c>
      <c r="C17" s="28">
        <v>1</v>
      </c>
      <c r="D17" s="34" t="s">
        <v>25</v>
      </c>
      <c r="E17" s="36"/>
      <c r="F17" s="37"/>
    </row>
    <row r="18" spans="1:6" ht="15" customHeight="1">
      <c r="A18" s="49" t="s">
        <v>9</v>
      </c>
      <c r="B18" s="50"/>
      <c r="C18" s="50"/>
      <c r="D18" s="50"/>
      <c r="E18" s="58"/>
      <c r="F18" s="58"/>
    </row>
    <row r="19" spans="1:6" ht="15.95" customHeight="1">
      <c r="A19" s="64" t="s">
        <v>41</v>
      </c>
      <c r="B19" s="64"/>
      <c r="C19" s="64"/>
      <c r="D19" s="64"/>
      <c r="E19" s="64"/>
      <c r="F19" s="64"/>
    </row>
    <row r="20" spans="1:6" ht="15.95" customHeight="1">
      <c r="A20" s="65" t="s">
        <v>42</v>
      </c>
      <c r="B20" s="65"/>
      <c r="C20" s="65"/>
      <c r="D20" s="65"/>
      <c r="E20" s="65"/>
      <c r="F20" s="65"/>
    </row>
    <row r="21" spans="1:6" ht="15.95" customHeight="1">
      <c r="A21" s="65" t="s">
        <v>43</v>
      </c>
      <c r="B21" s="65"/>
      <c r="C21" s="65"/>
      <c r="D21" s="65"/>
      <c r="E21" s="65"/>
      <c r="F21" s="65"/>
    </row>
    <row r="22" spans="1:6" ht="15.95" customHeight="1">
      <c r="A22" s="66" t="s">
        <v>44</v>
      </c>
      <c r="B22" s="66"/>
      <c r="C22" s="66"/>
      <c r="D22" s="66"/>
      <c r="E22" s="66"/>
      <c r="F22" s="66"/>
    </row>
    <row r="23" spans="1:6" ht="15.95" customHeight="1">
      <c r="A23" s="67" t="s">
        <v>45</v>
      </c>
      <c r="B23" s="67"/>
      <c r="C23" s="67"/>
      <c r="D23" s="67"/>
      <c r="E23" s="67"/>
      <c r="F23" s="67"/>
    </row>
    <row r="24" spans="1:6" ht="15.95" customHeight="1">
      <c r="A24" s="67" t="s">
        <v>46</v>
      </c>
      <c r="B24" s="67"/>
      <c r="C24" s="67"/>
      <c r="D24" s="67"/>
      <c r="E24" s="67"/>
      <c r="F24" s="67"/>
    </row>
    <row r="25" spans="1:6" ht="15.95" customHeight="1">
      <c r="A25" s="67" t="s">
        <v>47</v>
      </c>
      <c r="B25" s="67"/>
      <c r="C25" s="67"/>
      <c r="D25" s="67"/>
      <c r="E25" s="67"/>
      <c r="F25" s="67"/>
    </row>
    <row r="26" spans="1:6" ht="15.95" customHeight="1">
      <c r="A26" s="67" t="s">
        <v>48</v>
      </c>
      <c r="B26" s="67"/>
      <c r="C26" s="67"/>
      <c r="D26" s="67"/>
      <c r="E26" s="67"/>
      <c r="F26" s="67"/>
    </row>
    <row r="27" spans="1:6" ht="15.95" customHeight="1">
      <c r="A27" s="67" t="s">
        <v>49</v>
      </c>
      <c r="B27" s="67"/>
      <c r="C27" s="67"/>
      <c r="D27" s="67"/>
      <c r="E27" s="67"/>
      <c r="F27" s="67"/>
    </row>
    <row r="28" spans="1:6" ht="15.95" customHeight="1">
      <c r="A28" s="68" t="s">
        <v>50</v>
      </c>
      <c r="B28" s="68"/>
      <c r="C28" s="68"/>
      <c r="D28" s="68"/>
      <c r="E28" s="68"/>
      <c r="F28" s="68"/>
    </row>
    <row r="29" spans="1:6" ht="15.95" customHeight="1">
      <c r="A29" s="67" t="s">
        <v>51</v>
      </c>
      <c r="B29" s="67"/>
      <c r="C29" s="67"/>
      <c r="D29" s="67"/>
      <c r="E29" s="67"/>
      <c r="F29" s="67"/>
    </row>
    <row r="30" spans="1:6" ht="15.95" customHeight="1">
      <c r="A30" s="67" t="s">
        <v>52</v>
      </c>
      <c r="B30" s="67"/>
      <c r="C30" s="67"/>
      <c r="D30" s="67"/>
      <c r="E30" s="67"/>
      <c r="F30" s="67"/>
    </row>
    <row r="31" spans="1:6" ht="15.95" customHeight="1">
      <c r="A31" s="67" t="s">
        <v>53</v>
      </c>
      <c r="B31" s="67"/>
      <c r="C31" s="67"/>
      <c r="D31" s="67"/>
      <c r="E31" s="67"/>
      <c r="F31" s="67"/>
    </row>
    <row r="32" spans="1:6" ht="15.95" customHeight="1">
      <c r="A32" s="68" t="s">
        <v>54</v>
      </c>
      <c r="B32" s="68"/>
      <c r="C32" s="68"/>
      <c r="D32" s="68"/>
      <c r="E32" s="68"/>
      <c r="F32" s="68"/>
    </row>
    <row r="33" spans="1:6" ht="15.95" customHeight="1">
      <c r="A33" s="67" t="s">
        <v>55</v>
      </c>
      <c r="B33" s="67"/>
      <c r="C33" s="67"/>
      <c r="D33" s="67"/>
      <c r="E33" s="67"/>
      <c r="F33" s="67"/>
    </row>
    <row r="34" spans="1:6" ht="15.95" customHeight="1">
      <c r="A34" s="11"/>
      <c r="B34" s="12"/>
      <c r="C34" s="13"/>
      <c r="D34" s="14"/>
      <c r="E34" s="14"/>
      <c r="F34" s="14"/>
    </row>
    <row r="35" spans="1:6" ht="15.95" customHeight="1">
      <c r="A35" s="45" t="s">
        <v>16</v>
      </c>
      <c r="B35" s="45"/>
      <c r="C35" s="45"/>
      <c r="D35" s="45"/>
      <c r="E35" s="42"/>
      <c r="F35" s="14"/>
    </row>
    <row r="36" spans="1:6">
      <c r="A36" s="11"/>
      <c r="B36" s="12"/>
      <c r="C36" s="13"/>
    </row>
    <row r="37" spans="1:6" ht="24" customHeight="1">
      <c r="D37" s="41" t="s">
        <v>39</v>
      </c>
    </row>
  </sheetData>
  <mergeCells count="24">
    <mergeCell ref="A31:F31"/>
    <mergeCell ref="A32:F32"/>
    <mergeCell ref="A33:F33"/>
    <mergeCell ref="A35:D35"/>
    <mergeCell ref="A26:F26"/>
    <mergeCell ref="A27:F27"/>
    <mergeCell ref="A28:F28"/>
    <mergeCell ref="A29:F29"/>
    <mergeCell ref="A30:F30"/>
    <mergeCell ref="A21:F21"/>
    <mergeCell ref="A22:F22"/>
    <mergeCell ref="A23:F23"/>
    <mergeCell ref="A24:F24"/>
    <mergeCell ref="A25:F25"/>
    <mergeCell ref="A18:D18"/>
    <mergeCell ref="E18:F18"/>
    <mergeCell ref="A1:F1"/>
    <mergeCell ref="A2:F2"/>
    <mergeCell ref="A3:F3"/>
    <mergeCell ref="A5:F5"/>
    <mergeCell ref="A6:F6"/>
    <mergeCell ref="A7:F7"/>
    <mergeCell ref="A19:F19"/>
    <mergeCell ref="A20:F20"/>
  </mergeCells>
  <printOptions horizontalCentered="1"/>
  <pageMargins left="0.51181102362204722" right="0" top="0.59055118110236227" bottom="0" header="0" footer="0"/>
  <pageSetup paperSize="9" scale="80" orientation="portrait" r:id="rId1"/>
  <rowBreaks count="1" manualBreakCount="1">
    <brk id="12" max="16383" man="1"/>
  </rowBreaks>
</worksheet>
</file>

<file path=xl/worksheets/sheet4.xml><?xml version="1.0" encoding="utf-8"?>
<worksheet xmlns="http://schemas.openxmlformats.org/spreadsheetml/2006/main" xmlns:r="http://schemas.openxmlformats.org/officeDocument/2006/relationships">
  <dimension ref="A1:O19"/>
  <sheetViews>
    <sheetView workbookViewId="0">
      <selection activeCell="D10" sqref="D10"/>
    </sheetView>
  </sheetViews>
  <sheetFormatPr defaultRowHeight="15"/>
  <cols>
    <col min="1" max="1" width="6" style="1" bestFit="1" customWidth="1"/>
    <col min="2" max="2" width="9.140625" style="1"/>
    <col min="3" max="3" width="8.5703125" style="1" bestFit="1" customWidth="1"/>
    <col min="4" max="4" width="45.28515625" style="1" customWidth="1"/>
    <col min="5" max="12" width="9" style="1" bestFit="1" customWidth="1"/>
    <col min="13" max="16384" width="9.140625" style="1"/>
  </cols>
  <sheetData>
    <row r="1" spans="1:15" ht="18.75">
      <c r="A1" s="47" t="s">
        <v>26</v>
      </c>
      <c r="B1" s="47"/>
      <c r="C1" s="47"/>
      <c r="D1" s="47"/>
      <c r="E1" s="47"/>
      <c r="F1" s="47"/>
      <c r="G1" s="47"/>
      <c r="H1" s="47"/>
      <c r="I1" s="47"/>
      <c r="J1" s="47"/>
      <c r="K1" s="47"/>
      <c r="L1" s="47"/>
    </row>
    <row r="2" spans="1:15" ht="18.75">
      <c r="A2" s="48" t="s">
        <v>0</v>
      </c>
      <c r="B2" s="48"/>
      <c r="C2" s="48"/>
      <c r="D2" s="48"/>
      <c r="E2" s="48"/>
      <c r="F2" s="48"/>
      <c r="G2" s="48"/>
      <c r="H2" s="48"/>
      <c r="I2" s="48"/>
      <c r="J2" s="48"/>
      <c r="K2" s="48"/>
      <c r="L2" s="48"/>
    </row>
    <row r="3" spans="1:15" ht="17.25" customHeight="1">
      <c r="A3" s="47" t="s">
        <v>27</v>
      </c>
      <c r="B3" s="47"/>
      <c r="C3" s="47"/>
      <c r="D3" s="47"/>
      <c r="E3" s="47"/>
      <c r="F3" s="47"/>
      <c r="G3" s="47"/>
      <c r="H3" s="47"/>
      <c r="I3" s="47"/>
      <c r="J3" s="47"/>
      <c r="K3" s="47"/>
      <c r="L3" s="47"/>
    </row>
    <row r="4" spans="1:15" ht="16.5" customHeight="1">
      <c r="A4" s="9"/>
      <c r="B4" s="9"/>
      <c r="C4" s="10"/>
      <c r="D4" s="7"/>
      <c r="E4" s="7"/>
      <c r="F4" s="7"/>
      <c r="G4" s="7"/>
      <c r="H4" s="7"/>
      <c r="I4" s="7"/>
      <c r="J4" s="7"/>
      <c r="K4" s="4"/>
      <c r="L4" s="5"/>
    </row>
    <row r="5" spans="1:15" ht="18.75">
      <c r="A5" s="54" t="s">
        <v>34</v>
      </c>
      <c r="B5" s="54"/>
      <c r="C5" s="54"/>
      <c r="D5" s="54"/>
      <c r="E5" s="54"/>
      <c r="F5" s="54"/>
      <c r="G5" s="54"/>
      <c r="H5" s="54"/>
      <c r="I5" s="54"/>
      <c r="J5" s="54"/>
      <c r="K5" s="54"/>
      <c r="L5" s="54"/>
    </row>
    <row r="6" spans="1:15" ht="15.75" customHeight="1">
      <c r="A6" s="3"/>
      <c r="B6" s="3"/>
      <c r="C6" s="3"/>
      <c r="D6" s="8"/>
      <c r="E6" s="8"/>
      <c r="F6" s="8"/>
      <c r="G6" s="8"/>
      <c r="H6" s="8"/>
      <c r="I6" s="8"/>
      <c r="J6" s="8"/>
      <c r="K6" s="44"/>
      <c r="L6" s="44"/>
    </row>
    <row r="7" spans="1:15" ht="19.5" customHeight="1">
      <c r="A7" s="16" t="s">
        <v>4</v>
      </c>
      <c r="B7" s="17" t="s">
        <v>5</v>
      </c>
      <c r="C7" s="17" t="s">
        <v>6</v>
      </c>
      <c r="D7" s="18" t="s">
        <v>7</v>
      </c>
      <c r="E7" s="61" t="s">
        <v>35</v>
      </c>
      <c r="F7" s="62"/>
      <c r="G7" s="61" t="s">
        <v>36</v>
      </c>
      <c r="H7" s="62"/>
      <c r="I7" s="61" t="s">
        <v>37</v>
      </c>
      <c r="J7" s="62"/>
      <c r="K7" s="59" t="s">
        <v>38</v>
      </c>
      <c r="L7" s="60"/>
    </row>
    <row r="8" spans="1:15" ht="15.75">
      <c r="A8" s="55"/>
      <c r="B8" s="56"/>
      <c r="C8" s="56"/>
      <c r="D8" s="57"/>
      <c r="E8" s="6" t="s">
        <v>8</v>
      </c>
      <c r="F8" s="6" t="s">
        <v>9</v>
      </c>
      <c r="G8" s="6" t="s">
        <v>8</v>
      </c>
      <c r="H8" s="6" t="s">
        <v>9</v>
      </c>
      <c r="I8" s="6" t="s">
        <v>8</v>
      </c>
      <c r="J8" s="6" t="s">
        <v>9</v>
      </c>
      <c r="K8" s="6" t="s">
        <v>8</v>
      </c>
      <c r="L8" s="6" t="s">
        <v>9</v>
      </c>
    </row>
    <row r="9" spans="1:15" ht="145.5" customHeight="1">
      <c r="A9" s="27" t="s">
        <v>10</v>
      </c>
      <c r="B9" s="27" t="s">
        <v>21</v>
      </c>
      <c r="C9" s="28">
        <v>1</v>
      </c>
      <c r="D9" s="20" t="s">
        <v>19</v>
      </c>
      <c r="E9" s="38">
        <v>5200</v>
      </c>
      <c r="F9" s="38">
        <f>B9*E9</f>
        <v>5200</v>
      </c>
      <c r="G9" s="38">
        <v>4400</v>
      </c>
      <c r="H9" s="38">
        <f>B9*G9</f>
        <v>4400</v>
      </c>
      <c r="I9" s="38">
        <v>5000</v>
      </c>
      <c r="J9" s="38">
        <f>B9*I9</f>
        <v>5000</v>
      </c>
      <c r="K9" s="39">
        <f>ROUND(AVERAGE(E9,G9,I9),2)</f>
        <v>4866.67</v>
      </c>
      <c r="L9" s="40">
        <f>B9*K9</f>
        <v>4866.67</v>
      </c>
      <c r="O9" s="2"/>
    </row>
    <row r="10" spans="1:15" ht="208.5" customHeight="1">
      <c r="A10" s="27" t="s">
        <v>11</v>
      </c>
      <c r="B10" s="27" t="s">
        <v>21</v>
      </c>
      <c r="C10" s="28">
        <v>1</v>
      </c>
      <c r="D10" s="22" t="s">
        <v>28</v>
      </c>
      <c r="E10" s="38">
        <v>12100</v>
      </c>
      <c r="F10" s="38">
        <f t="shared" ref="F10:F16" si="0">B10*E10</f>
        <v>12100</v>
      </c>
      <c r="G10" s="38">
        <v>11200</v>
      </c>
      <c r="H10" s="38">
        <f t="shared" ref="H10:H16" si="1">B10*G10</f>
        <v>11200</v>
      </c>
      <c r="I10" s="38">
        <v>12000</v>
      </c>
      <c r="J10" s="38">
        <f t="shared" ref="J10:J16" si="2">B10*I10</f>
        <v>12000</v>
      </c>
      <c r="K10" s="39">
        <f t="shared" ref="K10:K16" si="3">ROUND(AVERAGE(E10,G10,I10),2)</f>
        <v>11766.67</v>
      </c>
      <c r="L10" s="40">
        <f t="shared" ref="L10:L16" si="4">B10*K10</f>
        <v>11766.67</v>
      </c>
      <c r="O10" s="2"/>
    </row>
    <row r="11" spans="1:15" ht="409.5" customHeight="1">
      <c r="A11" s="27" t="s">
        <v>12</v>
      </c>
      <c r="B11" s="29" t="s">
        <v>21</v>
      </c>
      <c r="C11" s="28">
        <v>1</v>
      </c>
      <c r="D11" s="22" t="s">
        <v>20</v>
      </c>
      <c r="E11" s="38">
        <v>7150</v>
      </c>
      <c r="F11" s="38">
        <f t="shared" si="0"/>
        <v>7150</v>
      </c>
      <c r="G11" s="38">
        <v>7400</v>
      </c>
      <c r="H11" s="38">
        <f t="shared" si="1"/>
        <v>7400</v>
      </c>
      <c r="I11" s="38">
        <v>7500</v>
      </c>
      <c r="J11" s="38">
        <f t="shared" si="2"/>
        <v>7500</v>
      </c>
      <c r="K11" s="39">
        <f t="shared" si="3"/>
        <v>7350</v>
      </c>
      <c r="L11" s="40">
        <f t="shared" si="4"/>
        <v>7350</v>
      </c>
      <c r="O11" s="2"/>
    </row>
    <row r="12" spans="1:15" ht="129" customHeight="1">
      <c r="A12" s="27" t="s">
        <v>13</v>
      </c>
      <c r="B12" s="29" t="s">
        <v>30</v>
      </c>
      <c r="C12" s="28">
        <v>1</v>
      </c>
      <c r="D12" s="21" t="s">
        <v>31</v>
      </c>
      <c r="E12" s="38">
        <v>300</v>
      </c>
      <c r="F12" s="38">
        <f t="shared" si="0"/>
        <v>2100</v>
      </c>
      <c r="G12" s="38">
        <v>300</v>
      </c>
      <c r="H12" s="38">
        <f t="shared" si="1"/>
        <v>2100</v>
      </c>
      <c r="I12" s="38">
        <v>350</v>
      </c>
      <c r="J12" s="38">
        <f t="shared" si="2"/>
        <v>2450</v>
      </c>
      <c r="K12" s="39">
        <f t="shared" si="3"/>
        <v>316.67</v>
      </c>
      <c r="L12" s="40">
        <f t="shared" si="4"/>
        <v>2216.69</v>
      </c>
      <c r="O12" s="2"/>
    </row>
    <row r="13" spans="1:15" ht="192" customHeight="1">
      <c r="A13" s="27" t="s">
        <v>14</v>
      </c>
      <c r="B13" s="29" t="s">
        <v>21</v>
      </c>
      <c r="C13" s="28">
        <v>1</v>
      </c>
      <c r="D13" s="21" t="s">
        <v>29</v>
      </c>
      <c r="E13" s="38">
        <v>580</v>
      </c>
      <c r="F13" s="38">
        <f t="shared" si="0"/>
        <v>580</v>
      </c>
      <c r="G13" s="38">
        <v>500</v>
      </c>
      <c r="H13" s="38">
        <f t="shared" si="1"/>
        <v>500</v>
      </c>
      <c r="I13" s="38">
        <v>600</v>
      </c>
      <c r="J13" s="38">
        <f t="shared" si="2"/>
        <v>600</v>
      </c>
      <c r="K13" s="39">
        <f t="shared" si="3"/>
        <v>560</v>
      </c>
      <c r="L13" s="40">
        <f t="shared" si="4"/>
        <v>560</v>
      </c>
      <c r="O13" s="2"/>
    </row>
    <row r="14" spans="1:15" ht="158.25" customHeight="1">
      <c r="A14" s="27" t="s">
        <v>15</v>
      </c>
      <c r="B14" s="29" t="s">
        <v>21</v>
      </c>
      <c r="C14" s="28">
        <v>1</v>
      </c>
      <c r="D14" s="31" t="s">
        <v>23</v>
      </c>
      <c r="E14" s="38">
        <v>2700</v>
      </c>
      <c r="F14" s="38">
        <f t="shared" si="0"/>
        <v>2700</v>
      </c>
      <c r="G14" s="38">
        <v>2500</v>
      </c>
      <c r="H14" s="38">
        <f t="shared" si="1"/>
        <v>2500</v>
      </c>
      <c r="I14" s="38">
        <v>2500</v>
      </c>
      <c r="J14" s="38">
        <f t="shared" si="2"/>
        <v>2500</v>
      </c>
      <c r="K14" s="39">
        <f t="shared" si="3"/>
        <v>2566.67</v>
      </c>
      <c r="L14" s="40">
        <f t="shared" si="4"/>
        <v>2566.67</v>
      </c>
      <c r="O14" s="2"/>
    </row>
    <row r="15" spans="1:15" ht="45" customHeight="1">
      <c r="A15" s="27" t="s">
        <v>32</v>
      </c>
      <c r="B15" s="29" t="s">
        <v>21</v>
      </c>
      <c r="C15" s="28">
        <v>1</v>
      </c>
      <c r="D15" s="32" t="s">
        <v>24</v>
      </c>
      <c r="E15" s="38">
        <v>3500</v>
      </c>
      <c r="F15" s="38">
        <f t="shared" si="0"/>
        <v>3500</v>
      </c>
      <c r="G15" s="38">
        <v>2000</v>
      </c>
      <c r="H15" s="38">
        <f t="shared" si="1"/>
        <v>2000</v>
      </c>
      <c r="I15" s="38">
        <v>3000</v>
      </c>
      <c r="J15" s="38">
        <f t="shared" si="2"/>
        <v>3000</v>
      </c>
      <c r="K15" s="39">
        <f t="shared" si="3"/>
        <v>2833.33</v>
      </c>
      <c r="L15" s="40">
        <f t="shared" si="4"/>
        <v>2833.33</v>
      </c>
    </row>
    <row r="16" spans="1:15" ht="46.5" customHeight="1">
      <c r="A16" s="27" t="s">
        <v>33</v>
      </c>
      <c r="B16" s="29" t="s">
        <v>21</v>
      </c>
      <c r="C16" s="28">
        <v>1</v>
      </c>
      <c r="D16" s="34" t="s">
        <v>25</v>
      </c>
      <c r="E16" s="38">
        <v>17000</v>
      </c>
      <c r="F16" s="38">
        <f t="shared" si="0"/>
        <v>17000</v>
      </c>
      <c r="G16" s="38">
        <v>16000</v>
      </c>
      <c r="H16" s="38">
        <f t="shared" si="1"/>
        <v>16000</v>
      </c>
      <c r="I16" s="38">
        <v>17500</v>
      </c>
      <c r="J16" s="38">
        <f t="shared" si="2"/>
        <v>17500</v>
      </c>
      <c r="K16" s="39">
        <f t="shared" si="3"/>
        <v>16833.330000000002</v>
      </c>
      <c r="L16" s="40">
        <f t="shared" si="4"/>
        <v>16833.330000000002</v>
      </c>
    </row>
    <row r="17" spans="1:12" ht="25.5" customHeight="1">
      <c r="A17" s="49" t="s">
        <v>9</v>
      </c>
      <c r="B17" s="50"/>
      <c r="C17" s="50"/>
      <c r="D17" s="50"/>
      <c r="E17" s="50"/>
      <c r="F17" s="50"/>
      <c r="G17" s="50"/>
      <c r="H17" s="50"/>
      <c r="I17" s="50"/>
      <c r="J17" s="51"/>
      <c r="K17" s="58">
        <f>SUM(L9:L16)</f>
        <v>48993.36</v>
      </c>
      <c r="L17" s="58"/>
    </row>
    <row r="18" spans="1:12">
      <c r="A18" s="11"/>
      <c r="B18" s="12"/>
      <c r="C18" s="13"/>
      <c r="D18" s="14"/>
      <c r="E18" s="14"/>
      <c r="F18" s="14"/>
      <c r="G18" s="14"/>
      <c r="H18" s="14"/>
      <c r="I18" s="14"/>
      <c r="J18" s="14"/>
      <c r="K18" s="14"/>
      <c r="L18" s="14"/>
    </row>
    <row r="19" spans="1:12">
      <c r="A19" s="11"/>
      <c r="B19" s="12"/>
      <c r="C19" s="13"/>
    </row>
  </sheetData>
  <mergeCells count="12">
    <mergeCell ref="A1:L1"/>
    <mergeCell ref="A2:L2"/>
    <mergeCell ref="A3:L3"/>
    <mergeCell ref="E7:F7"/>
    <mergeCell ref="G7:H7"/>
    <mergeCell ref="I7:J7"/>
    <mergeCell ref="A17:J17"/>
    <mergeCell ref="A5:L5"/>
    <mergeCell ref="K6:L6"/>
    <mergeCell ref="K17:L17"/>
    <mergeCell ref="A8:D8"/>
    <mergeCell ref="K7:L7"/>
  </mergeCells>
  <printOptions horizontalCentered="1"/>
  <pageMargins left="0" right="0" top="0.78740157480314965"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Plan1</vt:lpstr>
      <vt:lpstr>Plan2</vt:lpstr>
      <vt:lpstr>ESTIMATIVA</vt:lpstr>
      <vt:lpstr>PLANILHA ESTIMADA</vt:lpstr>
      <vt:lpstr>ESTIMATIVA!Titulos_de_impressao</vt:lpstr>
      <vt:lpstr>Plan1!Titulos_de_impressao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dc:creator>
  <cp:lastModifiedBy>Margareth</cp:lastModifiedBy>
  <cp:lastPrinted>2018-12-05T19:08:15Z</cp:lastPrinted>
  <dcterms:created xsi:type="dcterms:W3CDTF">2014-06-04T18:11:36Z</dcterms:created>
  <dcterms:modified xsi:type="dcterms:W3CDTF">2018-12-05T19:08:16Z</dcterms:modified>
</cp:coreProperties>
</file>