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12375" windowHeight="7170"/>
  </bookViews>
  <sheets>
    <sheet name="Dezembro2017" sheetId="17" r:id="rId1"/>
  </sheets>
  <calcPr calcId="124519"/>
</workbook>
</file>

<file path=xl/calcChain.xml><?xml version="1.0" encoding="utf-8"?>
<calcChain xmlns="http://schemas.openxmlformats.org/spreadsheetml/2006/main">
  <c r="K8" i="17"/>
  <c r="L8" s="1"/>
  <c r="K9"/>
  <c r="L9" s="1"/>
  <c r="K10"/>
  <c r="L10" s="1"/>
  <c r="K7"/>
  <c r="L7" s="1"/>
  <c r="J8"/>
  <c r="J9"/>
  <c r="J10"/>
  <c r="J7"/>
  <c r="H8"/>
  <c r="H9"/>
  <c r="H10"/>
  <c r="H7"/>
  <c r="F8"/>
  <c r="F9"/>
  <c r="F10"/>
  <c r="F7"/>
  <c r="E11" l="1"/>
  <c r="I11"/>
  <c r="G11"/>
  <c r="K11"/>
</calcChain>
</file>

<file path=xl/sharedStrings.xml><?xml version="1.0" encoding="utf-8"?>
<sst xmlns="http://schemas.openxmlformats.org/spreadsheetml/2006/main" count="33" uniqueCount="25">
  <si>
    <t xml:space="preserve">      PREFEITURA MUNICIPAL DE SANTO ANTÔNIO DE PÁDUA</t>
  </si>
  <si>
    <t>ITEM</t>
  </si>
  <si>
    <t>QUANT.</t>
  </si>
  <si>
    <t>DESCRIÇÃO</t>
  </si>
  <si>
    <t>UNIT</t>
  </si>
  <si>
    <t>TOTAL</t>
  </si>
  <si>
    <t>001</t>
  </si>
  <si>
    <t>002</t>
  </si>
  <si>
    <t>003</t>
  </si>
  <si>
    <t>004</t>
  </si>
  <si>
    <t>Und.</t>
  </si>
  <si>
    <t>MÉDIA</t>
  </si>
  <si>
    <t>PLANILHA DE MÉDIA ESTIMADA</t>
  </si>
  <si>
    <t>MUNICÍPIO DE SANTO ANTÔNIO DE PÁDUA</t>
  </si>
  <si>
    <t>Unid</t>
  </si>
  <si>
    <t>Litro</t>
  </si>
  <si>
    <t>Kg</t>
  </si>
  <si>
    <t>Panificados e Salgados CASA LAR</t>
  </si>
  <si>
    <t>Pão de Sal - 50g</t>
  </si>
  <si>
    <t>Leite pasteurizado, tipo c, embalagem plástica de 1 L tipo sachê</t>
  </si>
  <si>
    <t>Salgadinhos fritos e assados para coquetel (coxinha, risole, quibe, bolinha de queijo, enroladinho de salsicha, pasteal assado, esfirra e enroladinho de queijo e presunto)</t>
  </si>
  <si>
    <t xml:space="preserve">Bolo sem conservante, a base de leite e ovos, confeitado, sabores variados </t>
  </si>
  <si>
    <t>SABOR DO TRIGO</t>
  </si>
  <si>
    <t>PADARIA FAROL</t>
  </si>
  <si>
    <t>MERCADO CENTRO</t>
  </si>
</sst>
</file>

<file path=xl/styles.xml><?xml version="1.0" encoding="utf-8"?>
<styleSheet xmlns="http://schemas.openxmlformats.org/spreadsheetml/2006/main">
  <numFmts count="3">
    <numFmt numFmtId="44" formatCode="_ &quot;R$&quot;\ * #,##0.00_ ;_ &quot;R$&quot;\ * \-#,##0.00_ ;_ &quot;R$&quot;\ * &quot;-&quot;??_ ;_ @_ "/>
    <numFmt numFmtId="164" formatCode="0;[Red]0"/>
    <numFmt numFmtId="165" formatCode="&quot;R$&quot;\ #,##0.00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color theme="1"/>
      <name val="Times New Roman"/>
      <family val="1"/>
    </font>
    <font>
      <sz val="12"/>
      <color theme="1"/>
      <name val="Ebrima"/>
    </font>
    <font>
      <b/>
      <sz val="14"/>
      <name val="Times New Roman"/>
      <family val="1"/>
    </font>
    <font>
      <b/>
      <sz val="14"/>
      <name val="Sylfaen"/>
      <family val="1"/>
    </font>
    <font>
      <b/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2" fillId="0" borderId="0" applyFont="0" applyFill="0" applyBorder="0" applyAlignment="0" applyProtection="0"/>
  </cellStyleXfs>
  <cellXfs count="33">
    <xf numFmtId="0" fontId="0" fillId="0" borderId="0" xfId="0"/>
    <xf numFmtId="165" fontId="4" fillId="0" borderId="1" xfId="0" applyNumberFormat="1" applyFont="1" applyBorder="1" applyAlignment="1">
      <alignment vertical="center" wrapText="1"/>
    </xf>
    <xf numFmtId="165" fontId="3" fillId="0" borderId="1" xfId="0" applyNumberFormat="1" applyFont="1" applyBorder="1" applyAlignment="1">
      <alignment vertical="center" wrapText="1"/>
    </xf>
    <xf numFmtId="0" fontId="6" fillId="2" borderId="1" xfId="1" applyFont="1" applyFill="1" applyBorder="1" applyAlignment="1">
      <alignment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/>
    </xf>
    <xf numFmtId="49" fontId="9" fillId="2" borderId="1" xfId="1" applyNumberFormat="1" applyFont="1" applyFill="1" applyBorder="1" applyAlignment="1">
      <alignment horizontal="left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165" fontId="9" fillId="2" borderId="1" xfId="1" applyNumberFormat="1" applyFont="1" applyFill="1" applyBorder="1" applyAlignment="1">
      <alignment horizontal="center" vertical="center" wrapText="1"/>
    </xf>
    <xf numFmtId="165" fontId="9" fillId="2" borderId="1" xfId="2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vertical="center"/>
    </xf>
    <xf numFmtId="0" fontId="5" fillId="2" borderId="1" xfId="1" applyFont="1" applyFill="1" applyBorder="1" applyAlignment="1">
      <alignment horizontal="center" vertical="center" wrapText="1" shrinkToFit="1"/>
    </xf>
    <xf numFmtId="165" fontId="10" fillId="2" borderId="2" xfId="0" applyNumberFormat="1" applyFont="1" applyFill="1" applyBorder="1" applyAlignment="1">
      <alignment horizontal="center" vertical="center"/>
    </xf>
    <xf numFmtId="165" fontId="10" fillId="2" borderId="3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164" fontId="5" fillId="2" borderId="2" xfId="1" applyNumberFormat="1" applyFont="1" applyFill="1" applyBorder="1" applyAlignment="1">
      <alignment horizontal="center" vertical="center" wrapText="1"/>
    </xf>
    <xf numFmtId="164" fontId="5" fillId="2" borderId="4" xfId="1" applyNumberFormat="1" applyFont="1" applyFill="1" applyBorder="1" applyAlignment="1">
      <alignment horizontal="center" vertical="center" wrapText="1"/>
    </xf>
    <xf numFmtId="164" fontId="5" fillId="2" borderId="3" xfId="1" applyNumberFormat="1" applyFont="1" applyFill="1" applyBorder="1" applyAlignment="1">
      <alignment horizontal="center" vertical="center" wrapText="1"/>
    </xf>
    <xf numFmtId="165" fontId="7" fillId="2" borderId="1" xfId="1" applyNumberFormat="1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3" fillId="2" borderId="2" xfId="1" applyFont="1" applyFill="1" applyBorder="1" applyAlignment="1">
      <alignment horizontal="center" vertical="center" wrapText="1"/>
    </xf>
    <xf numFmtId="0" fontId="13" fillId="2" borderId="3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shrinkToFit="1"/>
    </xf>
    <xf numFmtId="0" fontId="7" fillId="2" borderId="3" xfId="1" applyFont="1" applyFill="1" applyBorder="1" applyAlignment="1">
      <alignment horizontal="center" vertical="center" shrinkToFit="1"/>
    </xf>
    <xf numFmtId="0" fontId="7" fillId="2" borderId="1" xfId="1" applyFont="1" applyFill="1" applyBorder="1" applyAlignment="1">
      <alignment horizontal="center" vertical="center" wrapText="1" shrinkToFit="1"/>
    </xf>
    <xf numFmtId="0" fontId="7" fillId="2" borderId="1" xfId="1" applyFont="1" applyFill="1" applyBorder="1" applyAlignment="1">
      <alignment horizontal="center" vertical="center" wrapText="1"/>
    </xf>
  </cellXfs>
  <cellStyles count="3">
    <cellStyle name="Moeda 2" xfId="2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"/>
  <sheetViews>
    <sheetView tabSelected="1" workbookViewId="0">
      <selection activeCell="I8" sqref="I8"/>
    </sheetView>
  </sheetViews>
  <sheetFormatPr defaultRowHeight="15.75"/>
  <cols>
    <col min="1" max="1" width="8.5703125" style="5" bestFit="1" customWidth="1"/>
    <col min="2" max="2" width="11.7109375" style="5" bestFit="1" customWidth="1"/>
    <col min="3" max="3" width="6.7109375" style="5" bestFit="1" customWidth="1"/>
    <col min="4" max="4" width="67.85546875" style="5" customWidth="1"/>
    <col min="5" max="5" width="10.140625" style="5" bestFit="1" customWidth="1"/>
    <col min="6" max="6" width="12.140625" style="5" bestFit="1" customWidth="1"/>
    <col min="7" max="7" width="10.42578125" style="5" bestFit="1" customWidth="1"/>
    <col min="8" max="8" width="14.5703125" style="5" bestFit="1" customWidth="1"/>
    <col min="9" max="9" width="10.42578125" style="5" bestFit="1" customWidth="1"/>
    <col min="10" max="10" width="14.5703125" style="5" bestFit="1" customWidth="1"/>
    <col min="11" max="11" width="10.28515625" style="5" bestFit="1" customWidth="1"/>
    <col min="12" max="12" width="14.42578125" style="5" customWidth="1"/>
    <col min="13" max="16384" width="9.140625" style="5"/>
  </cols>
  <sheetData>
    <row r="1" spans="1:12" ht="18.7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9"/>
    </row>
    <row r="2" spans="1:12" ht="18.75">
      <c r="A2" s="17" t="s">
        <v>13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9"/>
    </row>
    <row r="3" spans="1:12" ht="18.75">
      <c r="A3" s="20" t="s">
        <v>12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2"/>
    </row>
    <row r="4" spans="1:12" ht="20.25" customHeight="1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2"/>
    </row>
    <row r="5" spans="1:12" ht="18.75">
      <c r="A5" s="24" t="s">
        <v>1</v>
      </c>
      <c r="B5" s="25" t="s">
        <v>2</v>
      </c>
      <c r="C5" s="26" t="s">
        <v>10</v>
      </c>
      <c r="D5" s="13" t="s">
        <v>3</v>
      </c>
      <c r="E5" s="29" t="s">
        <v>24</v>
      </c>
      <c r="F5" s="30"/>
      <c r="G5" s="31" t="s">
        <v>23</v>
      </c>
      <c r="H5" s="31"/>
      <c r="I5" s="27" t="s">
        <v>22</v>
      </c>
      <c r="J5" s="28"/>
      <c r="K5" s="16" t="s">
        <v>11</v>
      </c>
      <c r="L5" s="16"/>
    </row>
    <row r="6" spans="1:12" ht="36" customHeight="1">
      <c r="A6" s="24"/>
      <c r="B6" s="25"/>
      <c r="C6" s="26"/>
      <c r="D6" s="4" t="s">
        <v>17</v>
      </c>
      <c r="E6" s="3" t="s">
        <v>4</v>
      </c>
      <c r="F6" s="3" t="s">
        <v>5</v>
      </c>
      <c r="G6" s="3" t="s">
        <v>4</v>
      </c>
      <c r="H6" s="3" t="s">
        <v>5</v>
      </c>
      <c r="I6" s="3" t="s">
        <v>4</v>
      </c>
      <c r="J6" s="3" t="s">
        <v>5</v>
      </c>
      <c r="K6" s="3" t="s">
        <v>4</v>
      </c>
      <c r="L6" s="3" t="s">
        <v>5</v>
      </c>
    </row>
    <row r="7" spans="1:12" ht="21.75">
      <c r="A7" s="6" t="s">
        <v>6</v>
      </c>
      <c r="B7" s="7">
        <v>9672</v>
      </c>
      <c r="C7" s="8" t="s">
        <v>14</v>
      </c>
      <c r="D7" s="9" t="s">
        <v>18</v>
      </c>
      <c r="E7" s="1">
        <v>0.75</v>
      </c>
      <c r="F7" s="10">
        <f t="shared" ref="F7:F10" si="0">B7*E7</f>
        <v>7254</v>
      </c>
      <c r="G7" s="2">
        <v>0.6</v>
      </c>
      <c r="H7" s="10">
        <f t="shared" ref="H7:H10" si="1">B7*G7</f>
        <v>5803.2</v>
      </c>
      <c r="I7" s="2">
        <v>0.5</v>
      </c>
      <c r="J7" s="11">
        <f t="shared" ref="J7:J10" si="2">B7*I7</f>
        <v>4836</v>
      </c>
      <c r="K7" s="12">
        <f>ROUND(AVERAGE(E7,G7,I7),2)</f>
        <v>0.62</v>
      </c>
      <c r="L7" s="12">
        <f t="shared" ref="L7:L10" si="3">B7*K7</f>
        <v>5996.64</v>
      </c>
    </row>
    <row r="8" spans="1:12" ht="21.75">
      <c r="A8" s="6" t="s">
        <v>7</v>
      </c>
      <c r="B8" s="7">
        <v>1612</v>
      </c>
      <c r="C8" s="8" t="s">
        <v>15</v>
      </c>
      <c r="D8" s="9" t="s">
        <v>19</v>
      </c>
      <c r="E8" s="1">
        <v>2.95</v>
      </c>
      <c r="F8" s="10">
        <f t="shared" si="0"/>
        <v>4755.4000000000005</v>
      </c>
      <c r="G8" s="2">
        <v>3</v>
      </c>
      <c r="H8" s="10">
        <f t="shared" si="1"/>
        <v>4836</v>
      </c>
      <c r="I8" s="2">
        <v>3.3</v>
      </c>
      <c r="J8" s="11">
        <f t="shared" si="2"/>
        <v>5319.5999999999995</v>
      </c>
      <c r="K8" s="12">
        <f t="shared" ref="K8:K10" si="4">ROUND(AVERAGE(E8,G8,I8),2)</f>
        <v>3.08</v>
      </c>
      <c r="L8" s="12">
        <f t="shared" si="3"/>
        <v>4964.96</v>
      </c>
    </row>
    <row r="9" spans="1:12" ht="47.25">
      <c r="A9" s="6" t="s">
        <v>8</v>
      </c>
      <c r="B9" s="7">
        <v>26</v>
      </c>
      <c r="C9" s="8" t="s">
        <v>16</v>
      </c>
      <c r="D9" s="9" t="s">
        <v>20</v>
      </c>
      <c r="E9" s="1">
        <v>20</v>
      </c>
      <c r="F9" s="10">
        <f t="shared" si="0"/>
        <v>520</v>
      </c>
      <c r="G9" s="2">
        <v>25</v>
      </c>
      <c r="H9" s="10">
        <f t="shared" si="1"/>
        <v>650</v>
      </c>
      <c r="I9" s="2">
        <v>40</v>
      </c>
      <c r="J9" s="11">
        <f t="shared" si="2"/>
        <v>1040</v>
      </c>
      <c r="K9" s="12">
        <f t="shared" si="4"/>
        <v>28.33</v>
      </c>
      <c r="L9" s="12">
        <f t="shared" si="3"/>
        <v>736.57999999999993</v>
      </c>
    </row>
    <row r="10" spans="1:12" ht="21.75">
      <c r="A10" s="6" t="s">
        <v>9</v>
      </c>
      <c r="B10" s="7">
        <v>26</v>
      </c>
      <c r="C10" s="8" t="s">
        <v>16</v>
      </c>
      <c r="D10" s="9" t="s">
        <v>21</v>
      </c>
      <c r="E10" s="1">
        <v>30</v>
      </c>
      <c r="F10" s="10">
        <f t="shared" si="0"/>
        <v>780</v>
      </c>
      <c r="G10" s="2">
        <v>27.5</v>
      </c>
      <c r="H10" s="10">
        <f t="shared" si="1"/>
        <v>715</v>
      </c>
      <c r="I10" s="2">
        <v>30</v>
      </c>
      <c r="J10" s="11">
        <f t="shared" si="2"/>
        <v>780</v>
      </c>
      <c r="K10" s="12">
        <f t="shared" si="4"/>
        <v>29.17</v>
      </c>
      <c r="L10" s="12">
        <f t="shared" si="3"/>
        <v>758.42000000000007</v>
      </c>
    </row>
    <row r="11" spans="1:12">
      <c r="A11" s="32" t="s">
        <v>5</v>
      </c>
      <c r="B11" s="32"/>
      <c r="C11" s="32"/>
      <c r="D11" s="32"/>
      <c r="E11" s="23">
        <f>SUM(F7:F10)</f>
        <v>13309.400000000001</v>
      </c>
      <c r="F11" s="23"/>
      <c r="G11" s="23">
        <f>SUM(H7:H10)</f>
        <v>12004.2</v>
      </c>
      <c r="H11" s="23"/>
      <c r="I11" s="23">
        <f>SUM(J7:J10)</f>
        <v>11975.599999999999</v>
      </c>
      <c r="J11" s="23"/>
      <c r="K11" s="14">
        <f>SUM(L7:L10)</f>
        <v>12456.6</v>
      </c>
      <c r="L11" s="15"/>
    </row>
  </sheetData>
  <mergeCells count="16">
    <mergeCell ref="K11:L11"/>
    <mergeCell ref="K5:L5"/>
    <mergeCell ref="A1:L1"/>
    <mergeCell ref="A2:L2"/>
    <mergeCell ref="A3:L3"/>
    <mergeCell ref="A4:L4"/>
    <mergeCell ref="I11:J11"/>
    <mergeCell ref="A5:A6"/>
    <mergeCell ref="B5:B6"/>
    <mergeCell ref="C5:C6"/>
    <mergeCell ref="I5:J5"/>
    <mergeCell ref="E5:F5"/>
    <mergeCell ref="G5:H5"/>
    <mergeCell ref="A11:D11"/>
    <mergeCell ref="E11:F11"/>
    <mergeCell ref="G11:H11"/>
  </mergeCells>
  <pageMargins left="0.511811024" right="0.511811024" top="0.78740157499999996" bottom="0.78740157499999996" header="0.31496062000000002" footer="0.31496062000000002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Dezembro2017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</dc:creator>
  <cp:lastModifiedBy>cristinac</cp:lastModifiedBy>
  <cp:lastPrinted>2018-01-15T19:00:42Z</cp:lastPrinted>
  <dcterms:created xsi:type="dcterms:W3CDTF">2015-11-05T13:17:29Z</dcterms:created>
  <dcterms:modified xsi:type="dcterms:W3CDTF">2018-01-15T19:01:01Z</dcterms:modified>
</cp:coreProperties>
</file>