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435" yWindow="-195" windowWidth="16905" windowHeight="11760"/>
  </bookViews>
  <sheets>
    <sheet name="APÊNDICE" sheetId="7" r:id="rId1"/>
  </sheets>
  <definedNames>
    <definedName name="_xlnm.Print_Area" localSheetId="0">APÊNDICE!$A$1:$G$67</definedName>
  </definedNames>
  <calcPr calcId="124519"/>
</workbook>
</file>

<file path=xl/calcChain.xml><?xml version="1.0" encoding="utf-8"?>
<calcChain xmlns="http://schemas.openxmlformats.org/spreadsheetml/2006/main">
  <c r="F67" i="7"/>
  <c r="G8" l="1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G64"/>
  <c r="G65"/>
  <c r="G66"/>
  <c r="G7"/>
</calcChain>
</file>

<file path=xl/sharedStrings.xml><?xml version="1.0" encoding="utf-8"?>
<sst xmlns="http://schemas.openxmlformats.org/spreadsheetml/2006/main" count="194" uniqueCount="133">
  <si>
    <t>PREFEITURA MUNICIPAL DE SANTO ANTÔNIO DE PÁDUA</t>
  </si>
  <si>
    <t>Município de Santo Antônio de Pádua</t>
  </si>
  <si>
    <t>ITEM</t>
  </si>
  <si>
    <t>QUANT.</t>
  </si>
  <si>
    <t>UN.</t>
  </si>
  <si>
    <t>DESCRIÇÃO</t>
  </si>
  <si>
    <t>UNIT</t>
  </si>
  <si>
    <t>TOTAL</t>
  </si>
  <si>
    <t>001</t>
  </si>
  <si>
    <t>und</t>
  </si>
  <si>
    <t>002</t>
  </si>
  <si>
    <t>003</t>
  </si>
  <si>
    <t>004</t>
  </si>
  <si>
    <t>005</t>
  </si>
  <si>
    <t>006</t>
  </si>
  <si>
    <t>007</t>
  </si>
  <si>
    <t>008</t>
  </si>
  <si>
    <t>009</t>
  </si>
  <si>
    <t>010</t>
  </si>
  <si>
    <t>011</t>
  </si>
  <si>
    <t>012</t>
  </si>
  <si>
    <t>013</t>
  </si>
  <si>
    <t>014</t>
  </si>
  <si>
    <t>015</t>
  </si>
  <si>
    <t>016</t>
  </si>
  <si>
    <t>017</t>
  </si>
  <si>
    <t>018</t>
  </si>
  <si>
    <t>019</t>
  </si>
  <si>
    <t>020</t>
  </si>
  <si>
    <t>021</t>
  </si>
  <si>
    <t>022</t>
  </si>
  <si>
    <t>023</t>
  </si>
  <si>
    <t>024</t>
  </si>
  <si>
    <t>025</t>
  </si>
  <si>
    <t>027</t>
  </si>
  <si>
    <t>028</t>
  </si>
  <si>
    <t>029</t>
  </si>
  <si>
    <t>030</t>
  </si>
  <si>
    <t>031</t>
  </si>
  <si>
    <t>032</t>
  </si>
  <si>
    <t>034</t>
  </si>
  <si>
    <t>035</t>
  </si>
  <si>
    <t>037</t>
  </si>
  <si>
    <t>038</t>
  </si>
  <si>
    <t>039</t>
  </si>
  <si>
    <t>040</t>
  </si>
  <si>
    <t>041</t>
  </si>
  <si>
    <t>042</t>
  </si>
  <si>
    <t>043</t>
  </si>
  <si>
    <t>044</t>
  </si>
  <si>
    <t>046</t>
  </si>
  <si>
    <t>026</t>
  </si>
  <si>
    <t>045</t>
  </si>
  <si>
    <t>033</t>
  </si>
  <si>
    <t>036</t>
  </si>
  <si>
    <t>PNEUS, CÂMARAS E PROTETORES</t>
  </si>
  <si>
    <t>Câmara 1000x20</t>
  </si>
  <si>
    <t>Câmara 900x20</t>
  </si>
  <si>
    <t>Câmara de ar 14.9.28</t>
  </si>
  <si>
    <t>Câmara 18.4/30</t>
  </si>
  <si>
    <t>Câmara 185/14</t>
  </si>
  <si>
    <t>Câmara de ar 1400x24</t>
  </si>
  <si>
    <t>Câmara de ar 12.5/80 - 18</t>
  </si>
  <si>
    <t>Câmara 20.5 x 25</t>
  </si>
  <si>
    <t>Câmara 1300/24 pneu liso</t>
  </si>
  <si>
    <t>Câmara 175/70/13</t>
  </si>
  <si>
    <t>Câmara 175/70/14</t>
  </si>
  <si>
    <t>Câmara Dianteiro 275/18 (2- MA 18)</t>
  </si>
  <si>
    <t>Câmara traseiro 90/90/18 (2- MA18)</t>
  </si>
  <si>
    <t>Câmara 205/55/16</t>
  </si>
  <si>
    <t>Câmara(moto) MA-18</t>
  </si>
  <si>
    <t>Pneu (dianteiro - moto) 90/90 - 19</t>
  </si>
  <si>
    <t>Pneu 1.000x20 (16 lonas)</t>
  </si>
  <si>
    <t>Pneu 1300/24 pneu liso (18 lonas)</t>
  </si>
  <si>
    <t>Pneu 165/70 -13</t>
  </si>
  <si>
    <t>047</t>
  </si>
  <si>
    <t>048</t>
  </si>
  <si>
    <t>049</t>
  </si>
  <si>
    <t>050</t>
  </si>
  <si>
    <t>051</t>
  </si>
  <si>
    <t>052</t>
  </si>
  <si>
    <t>Pneu 175/65 R-14</t>
  </si>
  <si>
    <t>Pneu 175/70 R-13</t>
  </si>
  <si>
    <t>Pneu 20.5 x 25 (16 lonas)</t>
  </si>
  <si>
    <t>Pneu 175/70/ R-14</t>
  </si>
  <si>
    <t>Pneu 12,5/80 - 18 (10 lonas)</t>
  </si>
  <si>
    <t>Pneu 18.4/30 (10 lonas)</t>
  </si>
  <si>
    <t>Pneu 185/70 R-14</t>
  </si>
  <si>
    <t>Pneu 19,5x24(12 lonas)</t>
  </si>
  <si>
    <t>Pneu 195/60 R-15</t>
  </si>
  <si>
    <t>Pneu 215/70 R - 14C</t>
  </si>
  <si>
    <t>Pneu 205/55 - 16 91 V</t>
  </si>
  <si>
    <t>Pneu 215/75 - 17.5</t>
  </si>
  <si>
    <t>Pneu 1400x24 (14 lonas)</t>
  </si>
  <si>
    <t>Pneu 275/80 - 22.5</t>
  </si>
  <si>
    <t>Pneu 900x20 (14 lonas)</t>
  </si>
  <si>
    <t>Protetor 900 x 20</t>
  </si>
  <si>
    <t>Protetor 1000 x 20</t>
  </si>
  <si>
    <t>Pneu 12-5/80-18</t>
  </si>
  <si>
    <t>Pneu 225/75 R - 16</t>
  </si>
  <si>
    <t>Pneu 185/65 R15</t>
  </si>
  <si>
    <t>Pneu 225/75 - 15 102T</t>
  </si>
  <si>
    <t>Câmara 750x16 BM</t>
  </si>
  <si>
    <t>Câmara 750/16 agricola</t>
  </si>
  <si>
    <t>Pneu (dianteiro - moto) 275 - 18</t>
  </si>
  <si>
    <t>Pneu (traseiro - moto) 90/90 - 18</t>
  </si>
  <si>
    <t>Pneu (traseiro - moto) 110/90 - 17</t>
  </si>
  <si>
    <t>Pneu 14.9 - 28 (8 lonas)</t>
  </si>
  <si>
    <t>Pneu 17,5x25 (12 lonas)</t>
  </si>
  <si>
    <t>Pneu 750x16 Agrícola (8 lonas)</t>
  </si>
  <si>
    <t>Pneu 750x16 CT (10 lonas)</t>
  </si>
  <si>
    <t>Protetor 185 R14</t>
  </si>
  <si>
    <t>Protetor KM 24</t>
  </si>
  <si>
    <t>Pneu 215/50 - R17</t>
  </si>
  <si>
    <t>Pneu 225/70 - 15</t>
  </si>
  <si>
    <t>Câmara de ar - 110/90 - 17</t>
  </si>
  <si>
    <t>Câmara de ar - 90/90 - 19</t>
  </si>
  <si>
    <t>Câmara de ar 12.4/24</t>
  </si>
  <si>
    <t>Pneu 12-16.5</t>
  </si>
  <si>
    <t>Pneu 12.4/24</t>
  </si>
  <si>
    <t>Pneu 195/65 R-15</t>
  </si>
  <si>
    <t>053</t>
  </si>
  <si>
    <t>054</t>
  </si>
  <si>
    <t>055</t>
  </si>
  <si>
    <t>056</t>
  </si>
  <si>
    <t>057</t>
  </si>
  <si>
    <t>058</t>
  </si>
  <si>
    <t>059</t>
  </si>
  <si>
    <t>MÉDIA</t>
  </si>
  <si>
    <t>APÊNDICE</t>
  </si>
  <si>
    <t>060</t>
  </si>
  <si>
    <t>QUANTIDADE MÍNIMA A SER ADQUIRIDA (SUPERIOR A 5%)</t>
  </si>
  <si>
    <t>Pneu 235/70 R-16</t>
  </si>
</sst>
</file>

<file path=xl/styles.xml><?xml version="1.0" encoding="utf-8"?>
<styleSheet xmlns="http://schemas.openxmlformats.org/spreadsheetml/2006/main">
  <numFmts count="3">
    <numFmt numFmtId="164" formatCode="0;[Red]0"/>
    <numFmt numFmtId="165" formatCode="#,##0;[Red]#,##0"/>
    <numFmt numFmtId="166" formatCode="&quot;R$&quot;\ #,##0.00"/>
  </numFmts>
  <fonts count="1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theme="1"/>
      <name val="Times New Roman"/>
      <family val="1"/>
    </font>
    <font>
      <sz val="16"/>
      <color theme="1"/>
      <name val="Times New Roman"/>
      <family val="1"/>
    </font>
    <font>
      <sz val="16"/>
      <name val="Times New Roman"/>
      <family val="1"/>
    </font>
    <font>
      <b/>
      <sz val="18"/>
      <color theme="1"/>
      <name val="Times New Roman"/>
      <family val="1"/>
    </font>
    <font>
      <b/>
      <sz val="18"/>
      <name val="Times New Roman"/>
      <family val="1"/>
    </font>
    <font>
      <b/>
      <sz val="18"/>
      <color indexed="8"/>
      <name val="Times New Roman"/>
      <family val="1"/>
    </font>
    <font>
      <sz val="15"/>
      <color theme="1"/>
      <name val="Times New Roman"/>
      <family val="1"/>
    </font>
    <font>
      <sz val="1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2" fillId="0" borderId="0"/>
  </cellStyleXfs>
  <cellXfs count="29">
    <xf numFmtId="0" fontId="0" fillId="0" borderId="0" xfId="0"/>
    <xf numFmtId="0" fontId="3" fillId="0" borderId="0" xfId="0" applyFont="1" applyAlignment="1">
      <alignment horizontal="center" vertical="center"/>
    </xf>
    <xf numFmtId="49" fontId="5" fillId="0" borderId="1" xfId="1" applyNumberFormat="1" applyFont="1" applyBorder="1" applyAlignment="1">
      <alignment horizontal="center" vertical="center" wrapText="1"/>
    </xf>
    <xf numFmtId="165" fontId="5" fillId="0" borderId="1" xfId="3" applyNumberFormat="1" applyFont="1" applyBorder="1" applyAlignment="1">
      <alignment horizontal="center" vertical="center" shrinkToFit="1"/>
    </xf>
    <xf numFmtId="3" fontId="5" fillId="0" borderId="1" xfId="2" applyNumberFormat="1" applyFont="1" applyBorder="1" applyAlignment="1">
      <alignment horizontal="center" vertical="center" wrapText="1" shrinkToFit="1"/>
    </xf>
    <xf numFmtId="0" fontId="5" fillId="0" borderId="1" xfId="2" applyFont="1" applyBorder="1" applyAlignment="1">
      <alignment horizontal="center" vertical="center" wrapText="1" shrinkToFit="1"/>
    </xf>
    <xf numFmtId="166" fontId="4" fillId="2" borderId="1" xfId="0" applyNumberFormat="1" applyFont="1" applyFill="1" applyBorder="1" applyAlignment="1">
      <alignment horizontal="center" vertical="center"/>
    </xf>
    <xf numFmtId="0" fontId="5" fillId="0" borderId="1" xfId="2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 shrinkToFit="1"/>
    </xf>
    <xf numFmtId="0" fontId="5" fillId="2" borderId="1" xfId="2" applyFont="1" applyFill="1" applyBorder="1" applyAlignment="1">
      <alignment horizontal="center" vertical="center" wrapText="1" shrinkToFit="1"/>
    </xf>
    <xf numFmtId="0" fontId="4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7" fillId="2" borderId="1" xfId="1" applyFont="1" applyFill="1" applyBorder="1" applyAlignment="1">
      <alignment horizontal="center" vertical="center" wrapText="1" shrinkToFit="1"/>
    </xf>
    <xf numFmtId="0" fontId="8" fillId="2" borderId="1" xfId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166" fontId="6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49" fontId="7" fillId="2" borderId="2" xfId="1" applyNumberFormat="1" applyFont="1" applyFill="1" applyBorder="1" applyAlignment="1">
      <alignment horizontal="center" vertical="center" wrapText="1"/>
    </xf>
    <xf numFmtId="49" fontId="7" fillId="2" borderId="3" xfId="1" applyNumberFormat="1" applyFont="1" applyFill="1" applyBorder="1" applyAlignment="1">
      <alignment horizontal="center" vertical="center" wrapText="1"/>
    </xf>
    <xf numFmtId="0" fontId="7" fillId="2" borderId="2" xfId="1" applyFont="1" applyFill="1" applyBorder="1" applyAlignment="1">
      <alignment horizontal="center" vertical="center" wrapText="1"/>
    </xf>
    <xf numFmtId="0" fontId="7" fillId="2" borderId="3" xfId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 wrapText="1"/>
    </xf>
    <xf numFmtId="164" fontId="10" fillId="0" borderId="0" xfId="1" applyNumberFormat="1" applyFont="1" applyBorder="1" applyAlignment="1">
      <alignment horizontal="center" vertical="center" wrapText="1"/>
    </xf>
    <xf numFmtId="164" fontId="7" fillId="0" borderId="0" xfId="1" applyNumberFormat="1" applyFont="1" applyBorder="1" applyAlignment="1">
      <alignment horizontal="center" vertical="center" wrapText="1"/>
    </xf>
    <xf numFmtId="164" fontId="7" fillId="0" borderId="4" xfId="1" applyNumberFormat="1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</cellXfs>
  <cellStyles count="4">
    <cellStyle name="Normal" xfId="0" builtinId="0"/>
    <cellStyle name="Normal 2" xfId="1"/>
    <cellStyle name="Normal 3" xfId="2"/>
    <cellStyle name="Normal 4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67"/>
  <sheetViews>
    <sheetView tabSelected="1" workbookViewId="0">
      <selection activeCell="F67" sqref="F67:G67"/>
    </sheetView>
  </sheetViews>
  <sheetFormatPr defaultRowHeight="15"/>
  <cols>
    <col min="1" max="1" width="12.140625" style="1" bestFit="1" customWidth="1"/>
    <col min="2" max="2" width="16.85546875" style="1" bestFit="1" customWidth="1"/>
    <col min="3" max="3" width="28.7109375" style="1" customWidth="1"/>
    <col min="4" max="4" width="9.140625" style="1"/>
    <col min="5" max="5" width="57.7109375" style="1" customWidth="1"/>
    <col min="6" max="6" width="20.5703125" style="1" customWidth="1"/>
    <col min="7" max="7" width="24.42578125" style="1" customWidth="1"/>
    <col min="8" max="16384" width="9.140625" style="1"/>
  </cols>
  <sheetData>
    <row r="1" spans="1:7" ht="27" customHeight="1">
      <c r="A1" s="24" t="s">
        <v>0</v>
      </c>
      <c r="B1" s="24"/>
      <c r="C1" s="24"/>
      <c r="D1" s="24"/>
      <c r="E1" s="24"/>
      <c r="F1" s="24"/>
      <c r="G1" s="24"/>
    </row>
    <row r="2" spans="1:7" ht="26.25" customHeight="1">
      <c r="A2" s="25" t="s">
        <v>1</v>
      </c>
      <c r="B2" s="25"/>
      <c r="C2" s="25"/>
      <c r="D2" s="25"/>
      <c r="E2" s="25"/>
      <c r="F2" s="25"/>
      <c r="G2" s="25"/>
    </row>
    <row r="3" spans="1:7" ht="28.5" customHeight="1">
      <c r="A3" s="26" t="s">
        <v>55</v>
      </c>
      <c r="B3" s="26"/>
      <c r="C3" s="26"/>
      <c r="D3" s="26"/>
      <c r="E3" s="26"/>
      <c r="F3" s="26"/>
      <c r="G3" s="26"/>
    </row>
    <row r="4" spans="1:7" ht="33.75" customHeight="1">
      <c r="A4" s="27" t="s">
        <v>129</v>
      </c>
      <c r="B4" s="27"/>
      <c r="C4" s="27"/>
      <c r="D4" s="27"/>
      <c r="E4" s="27"/>
      <c r="F4" s="27"/>
      <c r="G4" s="27"/>
    </row>
    <row r="5" spans="1:7" ht="43.5" customHeight="1">
      <c r="A5" s="17" t="s">
        <v>2</v>
      </c>
      <c r="B5" s="19" t="s">
        <v>3</v>
      </c>
      <c r="C5" s="19" t="s">
        <v>131</v>
      </c>
      <c r="D5" s="19" t="s">
        <v>4</v>
      </c>
      <c r="E5" s="12" t="s">
        <v>5</v>
      </c>
      <c r="F5" s="28" t="s">
        <v>128</v>
      </c>
      <c r="G5" s="28"/>
    </row>
    <row r="6" spans="1:7" ht="75.75" customHeight="1">
      <c r="A6" s="18"/>
      <c r="B6" s="20"/>
      <c r="C6" s="20"/>
      <c r="D6" s="20"/>
      <c r="E6" s="13" t="s">
        <v>55</v>
      </c>
      <c r="F6" s="11" t="s">
        <v>6</v>
      </c>
      <c r="G6" s="11" t="s">
        <v>7</v>
      </c>
    </row>
    <row r="7" spans="1:7" ht="20.25">
      <c r="A7" s="2" t="s">
        <v>8</v>
      </c>
      <c r="B7" s="3">
        <v>36</v>
      </c>
      <c r="C7" s="3">
        <v>2</v>
      </c>
      <c r="D7" s="4" t="s">
        <v>9</v>
      </c>
      <c r="E7" s="5" t="s">
        <v>56</v>
      </c>
      <c r="F7" s="6">
        <v>159.78</v>
      </c>
      <c r="G7" s="6">
        <f>B7*F7</f>
        <v>5752.08</v>
      </c>
    </row>
    <row r="8" spans="1:7" ht="20.25">
      <c r="A8" s="2" t="s">
        <v>10</v>
      </c>
      <c r="B8" s="3">
        <v>40</v>
      </c>
      <c r="C8" s="3">
        <v>2</v>
      </c>
      <c r="D8" s="4" t="s">
        <v>9</v>
      </c>
      <c r="E8" s="5" t="s">
        <v>102</v>
      </c>
      <c r="F8" s="6">
        <v>88.28</v>
      </c>
      <c r="G8" s="6">
        <f t="shared" ref="G8:G66" si="0">B8*F8</f>
        <v>3531.2</v>
      </c>
    </row>
    <row r="9" spans="1:7" ht="20.25">
      <c r="A9" s="2" t="s">
        <v>11</v>
      </c>
      <c r="B9" s="3">
        <v>204</v>
      </c>
      <c r="C9" s="3">
        <v>11</v>
      </c>
      <c r="D9" s="4" t="s">
        <v>9</v>
      </c>
      <c r="E9" s="5" t="s">
        <v>57</v>
      </c>
      <c r="F9" s="6">
        <v>150.08000000000001</v>
      </c>
      <c r="G9" s="6">
        <f t="shared" si="0"/>
        <v>30616.320000000003</v>
      </c>
    </row>
    <row r="10" spans="1:7" ht="20.25">
      <c r="A10" s="2" t="s">
        <v>12</v>
      </c>
      <c r="B10" s="3">
        <v>14</v>
      </c>
      <c r="C10" s="3">
        <v>1</v>
      </c>
      <c r="D10" s="4" t="s">
        <v>9</v>
      </c>
      <c r="E10" s="5" t="s">
        <v>58</v>
      </c>
      <c r="F10" s="6">
        <v>349.63</v>
      </c>
      <c r="G10" s="6">
        <f t="shared" si="0"/>
        <v>4894.82</v>
      </c>
    </row>
    <row r="11" spans="1:7" ht="20.25">
      <c r="A11" s="2" t="s">
        <v>13</v>
      </c>
      <c r="B11" s="3">
        <v>17</v>
      </c>
      <c r="C11" s="3">
        <v>1</v>
      </c>
      <c r="D11" s="4" t="s">
        <v>9</v>
      </c>
      <c r="E11" s="5" t="s">
        <v>59</v>
      </c>
      <c r="F11" s="6">
        <v>445.92</v>
      </c>
      <c r="G11" s="6">
        <f t="shared" si="0"/>
        <v>7580.64</v>
      </c>
    </row>
    <row r="12" spans="1:7" ht="20.25">
      <c r="A12" s="2" t="s">
        <v>14</v>
      </c>
      <c r="B12" s="3">
        <v>14</v>
      </c>
      <c r="C12" s="3">
        <v>1</v>
      </c>
      <c r="D12" s="4" t="s">
        <v>9</v>
      </c>
      <c r="E12" s="7" t="s">
        <v>60</v>
      </c>
      <c r="F12" s="6">
        <v>58.83</v>
      </c>
      <c r="G12" s="6">
        <f t="shared" si="0"/>
        <v>823.62</v>
      </c>
    </row>
    <row r="13" spans="1:7" ht="20.25">
      <c r="A13" s="2" t="s">
        <v>15</v>
      </c>
      <c r="B13" s="3">
        <v>18</v>
      </c>
      <c r="C13" s="3">
        <v>1</v>
      </c>
      <c r="D13" s="4" t="s">
        <v>9</v>
      </c>
      <c r="E13" s="5" t="s">
        <v>61</v>
      </c>
      <c r="F13" s="6">
        <v>341.43</v>
      </c>
      <c r="G13" s="6">
        <f t="shared" si="0"/>
        <v>6145.74</v>
      </c>
    </row>
    <row r="14" spans="1:7" ht="20.25">
      <c r="A14" s="2" t="s">
        <v>16</v>
      </c>
      <c r="B14" s="3">
        <v>14</v>
      </c>
      <c r="C14" s="3">
        <v>1</v>
      </c>
      <c r="D14" s="4" t="s">
        <v>9</v>
      </c>
      <c r="E14" s="5" t="s">
        <v>62</v>
      </c>
      <c r="F14" s="6">
        <v>158.53</v>
      </c>
      <c r="G14" s="6">
        <f t="shared" si="0"/>
        <v>2219.42</v>
      </c>
    </row>
    <row r="15" spans="1:7" ht="20.25">
      <c r="A15" s="2" t="s">
        <v>17</v>
      </c>
      <c r="B15" s="3">
        <v>20</v>
      </c>
      <c r="C15" s="3">
        <v>1</v>
      </c>
      <c r="D15" s="4" t="s">
        <v>9</v>
      </c>
      <c r="E15" s="5" t="s">
        <v>103</v>
      </c>
      <c r="F15" s="6">
        <v>82.6</v>
      </c>
      <c r="G15" s="6">
        <f t="shared" si="0"/>
        <v>1652</v>
      </c>
    </row>
    <row r="16" spans="1:7" ht="20.25">
      <c r="A16" s="2" t="s">
        <v>18</v>
      </c>
      <c r="B16" s="3">
        <v>14</v>
      </c>
      <c r="C16" s="3">
        <v>1</v>
      </c>
      <c r="D16" s="4" t="s">
        <v>9</v>
      </c>
      <c r="E16" s="5" t="s">
        <v>63</v>
      </c>
      <c r="F16" s="6">
        <v>1090.22</v>
      </c>
      <c r="G16" s="6">
        <f t="shared" si="0"/>
        <v>15263.08</v>
      </c>
    </row>
    <row r="17" spans="1:7" ht="20.25">
      <c r="A17" s="2" t="s">
        <v>19</v>
      </c>
      <c r="B17" s="3">
        <v>7</v>
      </c>
      <c r="C17" s="3">
        <v>1</v>
      </c>
      <c r="D17" s="4" t="s">
        <v>9</v>
      </c>
      <c r="E17" s="5" t="s">
        <v>64</v>
      </c>
      <c r="F17" s="6">
        <v>264.82</v>
      </c>
      <c r="G17" s="6">
        <f t="shared" si="0"/>
        <v>1853.74</v>
      </c>
    </row>
    <row r="18" spans="1:7" ht="20.25">
      <c r="A18" s="2" t="s">
        <v>20</v>
      </c>
      <c r="B18" s="3">
        <v>40</v>
      </c>
      <c r="C18" s="3">
        <v>2</v>
      </c>
      <c r="D18" s="4" t="s">
        <v>9</v>
      </c>
      <c r="E18" s="5" t="s">
        <v>65</v>
      </c>
      <c r="F18" s="6">
        <v>59.66</v>
      </c>
      <c r="G18" s="6">
        <f t="shared" si="0"/>
        <v>2386.3999999999996</v>
      </c>
    </row>
    <row r="19" spans="1:7" ht="20.25">
      <c r="A19" s="2" t="s">
        <v>21</v>
      </c>
      <c r="B19" s="3">
        <v>48</v>
      </c>
      <c r="C19" s="3">
        <v>3</v>
      </c>
      <c r="D19" s="4" t="s">
        <v>9</v>
      </c>
      <c r="E19" s="5" t="s">
        <v>66</v>
      </c>
      <c r="F19" s="6">
        <v>75.23</v>
      </c>
      <c r="G19" s="6">
        <f t="shared" si="0"/>
        <v>3611.04</v>
      </c>
    </row>
    <row r="20" spans="1:7" ht="20.25">
      <c r="A20" s="2" t="s">
        <v>22</v>
      </c>
      <c r="B20" s="3">
        <v>3</v>
      </c>
      <c r="C20" s="3">
        <v>1</v>
      </c>
      <c r="D20" s="4" t="s">
        <v>9</v>
      </c>
      <c r="E20" s="5" t="s">
        <v>67</v>
      </c>
      <c r="F20" s="6">
        <v>45.23</v>
      </c>
      <c r="G20" s="6">
        <f t="shared" si="0"/>
        <v>135.69</v>
      </c>
    </row>
    <row r="21" spans="1:7" ht="20.25">
      <c r="A21" s="2" t="s">
        <v>23</v>
      </c>
      <c r="B21" s="3">
        <v>3</v>
      </c>
      <c r="C21" s="3">
        <v>1</v>
      </c>
      <c r="D21" s="4" t="s">
        <v>9</v>
      </c>
      <c r="E21" s="5" t="s">
        <v>68</v>
      </c>
      <c r="F21" s="6">
        <v>45.78</v>
      </c>
      <c r="G21" s="6">
        <f t="shared" si="0"/>
        <v>137.34</v>
      </c>
    </row>
    <row r="22" spans="1:7" ht="20.25">
      <c r="A22" s="2" t="s">
        <v>24</v>
      </c>
      <c r="B22" s="3">
        <v>14</v>
      </c>
      <c r="C22" s="3">
        <v>1</v>
      </c>
      <c r="D22" s="4" t="s">
        <v>9</v>
      </c>
      <c r="E22" s="5" t="s">
        <v>69</v>
      </c>
      <c r="F22" s="6">
        <v>94.97</v>
      </c>
      <c r="G22" s="6">
        <f t="shared" si="0"/>
        <v>1329.58</v>
      </c>
    </row>
    <row r="23" spans="1:7" ht="20.25">
      <c r="A23" s="2" t="s">
        <v>25</v>
      </c>
      <c r="B23" s="3">
        <v>3</v>
      </c>
      <c r="C23" s="3">
        <v>1</v>
      </c>
      <c r="D23" s="4" t="s">
        <v>9</v>
      </c>
      <c r="E23" s="5" t="s">
        <v>70</v>
      </c>
      <c r="F23" s="6">
        <v>48.37</v>
      </c>
      <c r="G23" s="6">
        <f t="shared" si="0"/>
        <v>145.10999999999999</v>
      </c>
    </row>
    <row r="24" spans="1:7" ht="20.25">
      <c r="A24" s="2" t="s">
        <v>26</v>
      </c>
      <c r="B24" s="3">
        <v>29</v>
      </c>
      <c r="C24" s="3">
        <v>2</v>
      </c>
      <c r="D24" s="4" t="s">
        <v>9</v>
      </c>
      <c r="E24" s="5" t="s">
        <v>71</v>
      </c>
      <c r="F24" s="6">
        <v>263.38</v>
      </c>
      <c r="G24" s="6">
        <f t="shared" si="0"/>
        <v>7638.0199999999995</v>
      </c>
    </row>
    <row r="25" spans="1:7" ht="20.25">
      <c r="A25" s="2" t="s">
        <v>27</v>
      </c>
      <c r="B25" s="3">
        <v>6</v>
      </c>
      <c r="C25" s="3">
        <v>1</v>
      </c>
      <c r="D25" s="4" t="s">
        <v>9</v>
      </c>
      <c r="E25" s="5" t="s">
        <v>104</v>
      </c>
      <c r="F25" s="6">
        <v>171.89</v>
      </c>
      <c r="G25" s="6">
        <f t="shared" si="0"/>
        <v>1031.3399999999999</v>
      </c>
    </row>
    <row r="26" spans="1:7" ht="20.25">
      <c r="A26" s="2" t="s">
        <v>28</v>
      </c>
      <c r="B26" s="3">
        <v>3</v>
      </c>
      <c r="C26" s="3">
        <v>1</v>
      </c>
      <c r="D26" s="4" t="s">
        <v>9</v>
      </c>
      <c r="E26" s="5" t="s">
        <v>105</v>
      </c>
      <c r="F26" s="6">
        <v>188.56</v>
      </c>
      <c r="G26" s="6">
        <f t="shared" si="0"/>
        <v>565.68000000000006</v>
      </c>
    </row>
    <row r="27" spans="1:7" ht="20.25">
      <c r="A27" s="2" t="s">
        <v>29</v>
      </c>
      <c r="B27" s="3">
        <v>28</v>
      </c>
      <c r="C27" s="3">
        <v>2</v>
      </c>
      <c r="D27" s="4" t="s">
        <v>9</v>
      </c>
      <c r="E27" s="5" t="s">
        <v>106</v>
      </c>
      <c r="F27" s="6">
        <v>305.49</v>
      </c>
      <c r="G27" s="6">
        <f t="shared" si="0"/>
        <v>8553.7200000000012</v>
      </c>
    </row>
    <row r="28" spans="1:7" ht="20.25">
      <c r="A28" s="2" t="s">
        <v>30</v>
      </c>
      <c r="B28" s="3">
        <v>35</v>
      </c>
      <c r="C28" s="3">
        <v>2</v>
      </c>
      <c r="D28" s="4" t="s">
        <v>9</v>
      </c>
      <c r="E28" s="5" t="s">
        <v>72</v>
      </c>
      <c r="F28" s="6">
        <v>1809.8</v>
      </c>
      <c r="G28" s="6">
        <f t="shared" si="0"/>
        <v>63343</v>
      </c>
    </row>
    <row r="29" spans="1:7" ht="20.25">
      <c r="A29" s="2" t="s">
        <v>31</v>
      </c>
      <c r="B29" s="3">
        <v>18</v>
      </c>
      <c r="C29" s="3">
        <v>1</v>
      </c>
      <c r="D29" s="4" t="s">
        <v>9</v>
      </c>
      <c r="E29" s="5" t="s">
        <v>107</v>
      </c>
      <c r="F29" s="6">
        <v>2510.25</v>
      </c>
      <c r="G29" s="6">
        <f t="shared" si="0"/>
        <v>45184.5</v>
      </c>
    </row>
    <row r="30" spans="1:7" ht="20.25">
      <c r="A30" s="2" t="s">
        <v>32</v>
      </c>
      <c r="B30" s="3">
        <v>3</v>
      </c>
      <c r="C30" s="3">
        <v>1</v>
      </c>
      <c r="D30" s="4" t="s">
        <v>9</v>
      </c>
      <c r="E30" s="5" t="s">
        <v>73</v>
      </c>
      <c r="F30" s="6">
        <v>3078.56</v>
      </c>
      <c r="G30" s="6">
        <f t="shared" si="0"/>
        <v>9235.68</v>
      </c>
    </row>
    <row r="31" spans="1:7" ht="20.25">
      <c r="A31" s="2" t="s">
        <v>33</v>
      </c>
      <c r="B31" s="3">
        <v>42</v>
      </c>
      <c r="C31" s="3">
        <v>3</v>
      </c>
      <c r="D31" s="4" t="s">
        <v>9</v>
      </c>
      <c r="E31" s="5" t="s">
        <v>74</v>
      </c>
      <c r="F31" s="6">
        <v>259.66000000000003</v>
      </c>
      <c r="G31" s="6">
        <f t="shared" si="0"/>
        <v>10905.720000000001</v>
      </c>
    </row>
    <row r="32" spans="1:7" ht="20.25">
      <c r="A32" s="2" t="s">
        <v>51</v>
      </c>
      <c r="B32" s="3">
        <v>63</v>
      </c>
      <c r="C32" s="3">
        <v>4</v>
      </c>
      <c r="D32" s="4" t="s">
        <v>9</v>
      </c>
      <c r="E32" s="5" t="s">
        <v>81</v>
      </c>
      <c r="F32" s="6">
        <v>338.67</v>
      </c>
      <c r="G32" s="6">
        <f t="shared" si="0"/>
        <v>21336.210000000003</v>
      </c>
    </row>
    <row r="33" spans="1:7" ht="20.25">
      <c r="A33" s="2" t="s">
        <v>34</v>
      </c>
      <c r="B33" s="3">
        <v>99</v>
      </c>
      <c r="C33" s="3">
        <v>5</v>
      </c>
      <c r="D33" s="4" t="s">
        <v>9</v>
      </c>
      <c r="E33" s="5" t="s">
        <v>82</v>
      </c>
      <c r="F33" s="6">
        <v>255.96</v>
      </c>
      <c r="G33" s="6">
        <f t="shared" si="0"/>
        <v>25340.04</v>
      </c>
    </row>
    <row r="34" spans="1:7" ht="20.25">
      <c r="A34" s="2" t="s">
        <v>35</v>
      </c>
      <c r="B34" s="3">
        <v>18</v>
      </c>
      <c r="C34" s="3">
        <v>1</v>
      </c>
      <c r="D34" s="4" t="s">
        <v>9</v>
      </c>
      <c r="E34" s="5" t="s">
        <v>83</v>
      </c>
      <c r="F34" s="6">
        <v>9946.49</v>
      </c>
      <c r="G34" s="6">
        <f t="shared" si="0"/>
        <v>179036.82</v>
      </c>
    </row>
    <row r="35" spans="1:7" ht="20.25">
      <c r="A35" s="2" t="s">
        <v>36</v>
      </c>
      <c r="B35" s="3">
        <v>56</v>
      </c>
      <c r="C35" s="3">
        <v>3</v>
      </c>
      <c r="D35" s="4" t="s">
        <v>9</v>
      </c>
      <c r="E35" s="5" t="s">
        <v>84</v>
      </c>
      <c r="F35" s="6">
        <v>380.8</v>
      </c>
      <c r="G35" s="6">
        <f t="shared" si="0"/>
        <v>21324.799999999999</v>
      </c>
    </row>
    <row r="36" spans="1:7" ht="20.25">
      <c r="A36" s="2" t="s">
        <v>37</v>
      </c>
      <c r="B36" s="3">
        <v>39</v>
      </c>
      <c r="C36" s="3">
        <v>2</v>
      </c>
      <c r="D36" s="4" t="s">
        <v>9</v>
      </c>
      <c r="E36" s="7" t="s">
        <v>108</v>
      </c>
      <c r="F36" s="6">
        <v>4940.93</v>
      </c>
      <c r="G36" s="6">
        <f t="shared" si="0"/>
        <v>192696.27000000002</v>
      </c>
    </row>
    <row r="37" spans="1:7" ht="20.25">
      <c r="A37" s="2" t="s">
        <v>38</v>
      </c>
      <c r="B37" s="3">
        <v>19</v>
      </c>
      <c r="C37" s="3">
        <v>1</v>
      </c>
      <c r="D37" s="4" t="s">
        <v>9</v>
      </c>
      <c r="E37" s="5" t="s">
        <v>85</v>
      </c>
      <c r="F37" s="6">
        <v>2050.69</v>
      </c>
      <c r="G37" s="6">
        <f t="shared" si="0"/>
        <v>38963.11</v>
      </c>
    </row>
    <row r="38" spans="1:7" ht="20.25">
      <c r="A38" s="2" t="s">
        <v>39</v>
      </c>
      <c r="B38" s="3">
        <v>24</v>
      </c>
      <c r="C38" s="3">
        <v>2</v>
      </c>
      <c r="D38" s="4" t="s">
        <v>9</v>
      </c>
      <c r="E38" s="8" t="s">
        <v>86</v>
      </c>
      <c r="F38" s="6">
        <v>4344.0600000000004</v>
      </c>
      <c r="G38" s="6">
        <f t="shared" si="0"/>
        <v>104257.44</v>
      </c>
    </row>
    <row r="39" spans="1:7" ht="20.25">
      <c r="A39" s="2" t="s">
        <v>53</v>
      </c>
      <c r="B39" s="3">
        <v>54</v>
      </c>
      <c r="C39" s="3">
        <v>3</v>
      </c>
      <c r="D39" s="4" t="s">
        <v>9</v>
      </c>
      <c r="E39" s="8" t="s">
        <v>87</v>
      </c>
      <c r="F39" s="6">
        <v>417.04</v>
      </c>
      <c r="G39" s="6">
        <f t="shared" si="0"/>
        <v>22520.16</v>
      </c>
    </row>
    <row r="40" spans="1:7" ht="20.25">
      <c r="A40" s="2" t="s">
        <v>40</v>
      </c>
      <c r="B40" s="3">
        <v>4</v>
      </c>
      <c r="C40" s="3">
        <v>1</v>
      </c>
      <c r="D40" s="4" t="s">
        <v>9</v>
      </c>
      <c r="E40" s="5" t="s">
        <v>88</v>
      </c>
      <c r="F40" s="6">
        <v>4498.18</v>
      </c>
      <c r="G40" s="6">
        <f t="shared" si="0"/>
        <v>17992.72</v>
      </c>
    </row>
    <row r="41" spans="1:7" ht="20.25">
      <c r="A41" s="2" t="s">
        <v>41</v>
      </c>
      <c r="B41" s="3">
        <v>8</v>
      </c>
      <c r="C41" s="3">
        <v>1</v>
      </c>
      <c r="D41" s="4" t="s">
        <v>9</v>
      </c>
      <c r="E41" s="7" t="s">
        <v>89</v>
      </c>
      <c r="F41" s="6">
        <v>425.99</v>
      </c>
      <c r="G41" s="6">
        <f t="shared" si="0"/>
        <v>3407.92</v>
      </c>
    </row>
    <row r="42" spans="1:7" ht="20.25">
      <c r="A42" s="2" t="s">
        <v>54</v>
      </c>
      <c r="B42" s="3">
        <v>12</v>
      </c>
      <c r="C42" s="3">
        <v>1</v>
      </c>
      <c r="D42" s="4" t="s">
        <v>9</v>
      </c>
      <c r="E42" s="5" t="s">
        <v>90</v>
      </c>
      <c r="F42" s="6">
        <v>525.87</v>
      </c>
      <c r="G42" s="6">
        <f t="shared" si="0"/>
        <v>6310.4400000000005</v>
      </c>
    </row>
    <row r="43" spans="1:7" ht="20.25">
      <c r="A43" s="2" t="s">
        <v>42</v>
      </c>
      <c r="B43" s="3">
        <v>28</v>
      </c>
      <c r="C43" s="3">
        <v>2</v>
      </c>
      <c r="D43" s="4" t="s">
        <v>9</v>
      </c>
      <c r="E43" s="5" t="s">
        <v>91</v>
      </c>
      <c r="F43" s="6">
        <v>420.77</v>
      </c>
      <c r="G43" s="6">
        <f t="shared" si="0"/>
        <v>11781.56</v>
      </c>
    </row>
    <row r="44" spans="1:7" ht="20.25">
      <c r="A44" s="2" t="s">
        <v>43</v>
      </c>
      <c r="B44" s="3">
        <v>78</v>
      </c>
      <c r="C44" s="3">
        <v>4</v>
      </c>
      <c r="D44" s="4" t="s">
        <v>9</v>
      </c>
      <c r="E44" s="5" t="s">
        <v>92</v>
      </c>
      <c r="F44" s="6">
        <v>1292.32</v>
      </c>
      <c r="G44" s="6">
        <f t="shared" si="0"/>
        <v>100800.95999999999</v>
      </c>
    </row>
    <row r="45" spans="1:7" ht="20.25">
      <c r="A45" s="2" t="s">
        <v>44</v>
      </c>
      <c r="B45" s="3">
        <v>44</v>
      </c>
      <c r="C45" s="3">
        <v>3</v>
      </c>
      <c r="D45" s="4" t="s">
        <v>9</v>
      </c>
      <c r="E45" s="5" t="s">
        <v>93</v>
      </c>
      <c r="F45" s="6">
        <v>3642.44</v>
      </c>
      <c r="G45" s="6">
        <f t="shared" si="0"/>
        <v>160267.36000000002</v>
      </c>
    </row>
    <row r="46" spans="1:7" ht="20.25">
      <c r="A46" s="2" t="s">
        <v>45</v>
      </c>
      <c r="B46" s="3">
        <v>100</v>
      </c>
      <c r="C46" s="3">
        <v>5</v>
      </c>
      <c r="D46" s="4" t="s">
        <v>9</v>
      </c>
      <c r="E46" s="5" t="s">
        <v>94</v>
      </c>
      <c r="F46" s="6">
        <v>2311.48</v>
      </c>
      <c r="G46" s="6">
        <f t="shared" si="0"/>
        <v>231148</v>
      </c>
    </row>
    <row r="47" spans="1:7" ht="20.25">
      <c r="A47" s="2" t="s">
        <v>46</v>
      </c>
      <c r="B47" s="3">
        <v>24</v>
      </c>
      <c r="C47" s="3">
        <v>2</v>
      </c>
      <c r="D47" s="4" t="s">
        <v>9</v>
      </c>
      <c r="E47" s="5" t="s">
        <v>109</v>
      </c>
      <c r="F47" s="6">
        <v>892.02</v>
      </c>
      <c r="G47" s="6">
        <f t="shared" si="0"/>
        <v>21408.48</v>
      </c>
    </row>
    <row r="48" spans="1:7" ht="20.25">
      <c r="A48" s="2" t="s">
        <v>47</v>
      </c>
      <c r="B48" s="3">
        <v>18</v>
      </c>
      <c r="C48" s="3">
        <v>1</v>
      </c>
      <c r="D48" s="4" t="s">
        <v>9</v>
      </c>
      <c r="E48" s="5" t="s">
        <v>110</v>
      </c>
      <c r="F48" s="6">
        <v>800.46</v>
      </c>
      <c r="G48" s="6">
        <f t="shared" si="0"/>
        <v>14408.28</v>
      </c>
    </row>
    <row r="49" spans="1:7" ht="20.25">
      <c r="A49" s="2" t="s">
        <v>48</v>
      </c>
      <c r="B49" s="3">
        <v>190</v>
      </c>
      <c r="C49" s="3">
        <v>10</v>
      </c>
      <c r="D49" s="4" t="s">
        <v>9</v>
      </c>
      <c r="E49" s="5" t="s">
        <v>95</v>
      </c>
      <c r="F49" s="6">
        <v>1634.1</v>
      </c>
      <c r="G49" s="6">
        <f t="shared" si="0"/>
        <v>310479</v>
      </c>
    </row>
    <row r="50" spans="1:7" ht="20.25">
      <c r="A50" s="2" t="s">
        <v>49</v>
      </c>
      <c r="B50" s="3">
        <v>150</v>
      </c>
      <c r="C50" s="3">
        <v>8</v>
      </c>
      <c r="D50" s="4" t="s">
        <v>9</v>
      </c>
      <c r="E50" s="5" t="s">
        <v>96</v>
      </c>
      <c r="F50" s="6">
        <v>95.68</v>
      </c>
      <c r="G50" s="6">
        <f t="shared" si="0"/>
        <v>14352.000000000002</v>
      </c>
    </row>
    <row r="51" spans="1:7" ht="20.25">
      <c r="A51" s="2" t="s">
        <v>52</v>
      </c>
      <c r="B51" s="3">
        <v>30</v>
      </c>
      <c r="C51" s="3">
        <v>2</v>
      </c>
      <c r="D51" s="4" t="s">
        <v>9</v>
      </c>
      <c r="E51" s="5" t="s">
        <v>97</v>
      </c>
      <c r="F51" s="6">
        <v>89.84</v>
      </c>
      <c r="G51" s="6">
        <f t="shared" si="0"/>
        <v>2695.2000000000003</v>
      </c>
    </row>
    <row r="52" spans="1:7" ht="20.25">
      <c r="A52" s="2" t="s">
        <v>50</v>
      </c>
      <c r="B52" s="3">
        <v>14</v>
      </c>
      <c r="C52" s="3">
        <v>1</v>
      </c>
      <c r="D52" s="4" t="s">
        <v>9</v>
      </c>
      <c r="E52" s="5" t="s">
        <v>111</v>
      </c>
      <c r="F52" s="6">
        <v>48.6</v>
      </c>
      <c r="G52" s="6">
        <f t="shared" si="0"/>
        <v>680.4</v>
      </c>
    </row>
    <row r="53" spans="1:7" ht="20.25">
      <c r="A53" s="2" t="s">
        <v>75</v>
      </c>
      <c r="B53" s="3">
        <v>20</v>
      </c>
      <c r="C53" s="3">
        <v>1</v>
      </c>
      <c r="D53" s="4" t="s">
        <v>9</v>
      </c>
      <c r="E53" s="5" t="s">
        <v>112</v>
      </c>
      <c r="F53" s="6">
        <v>143.19999999999999</v>
      </c>
      <c r="G53" s="6">
        <f t="shared" si="0"/>
        <v>2864</v>
      </c>
    </row>
    <row r="54" spans="1:7" ht="20.25">
      <c r="A54" s="2" t="s">
        <v>76</v>
      </c>
      <c r="B54" s="3">
        <v>14</v>
      </c>
      <c r="C54" s="3">
        <v>1</v>
      </c>
      <c r="D54" s="4" t="s">
        <v>9</v>
      </c>
      <c r="E54" s="5" t="s">
        <v>98</v>
      </c>
      <c r="F54" s="6">
        <v>1880.9</v>
      </c>
      <c r="G54" s="6">
        <f t="shared" si="0"/>
        <v>26332.600000000002</v>
      </c>
    </row>
    <row r="55" spans="1:7" ht="20.25">
      <c r="A55" s="2" t="s">
        <v>77</v>
      </c>
      <c r="B55" s="3">
        <v>26</v>
      </c>
      <c r="C55" s="3">
        <v>2</v>
      </c>
      <c r="D55" s="4" t="s">
        <v>9</v>
      </c>
      <c r="E55" s="5" t="s">
        <v>99</v>
      </c>
      <c r="F55" s="6">
        <v>848.12</v>
      </c>
      <c r="G55" s="6">
        <f t="shared" si="0"/>
        <v>22051.119999999999</v>
      </c>
    </row>
    <row r="56" spans="1:7" ht="20.25">
      <c r="A56" s="2" t="s">
        <v>78</v>
      </c>
      <c r="B56" s="3">
        <v>32</v>
      </c>
      <c r="C56" s="3">
        <v>2</v>
      </c>
      <c r="D56" s="4" t="s">
        <v>9</v>
      </c>
      <c r="E56" s="5" t="s">
        <v>100</v>
      </c>
      <c r="F56" s="6">
        <v>454.86</v>
      </c>
      <c r="G56" s="6">
        <f t="shared" si="0"/>
        <v>14555.52</v>
      </c>
    </row>
    <row r="57" spans="1:7" ht="20.25">
      <c r="A57" s="2" t="s">
        <v>79</v>
      </c>
      <c r="B57" s="3">
        <v>8</v>
      </c>
      <c r="C57" s="3">
        <v>1</v>
      </c>
      <c r="D57" s="4" t="s">
        <v>9</v>
      </c>
      <c r="E57" s="5" t="s">
        <v>101</v>
      </c>
      <c r="F57" s="6">
        <v>863.14</v>
      </c>
      <c r="G57" s="6">
        <f t="shared" si="0"/>
        <v>6905.12</v>
      </c>
    </row>
    <row r="58" spans="1:7" ht="20.25">
      <c r="A58" s="2" t="s">
        <v>80</v>
      </c>
      <c r="B58" s="3">
        <v>20</v>
      </c>
      <c r="C58" s="3">
        <v>1</v>
      </c>
      <c r="D58" s="4" t="s">
        <v>9</v>
      </c>
      <c r="E58" s="9" t="s">
        <v>113</v>
      </c>
      <c r="F58" s="6">
        <v>575.58000000000004</v>
      </c>
      <c r="G58" s="6">
        <f t="shared" si="0"/>
        <v>11511.6</v>
      </c>
    </row>
    <row r="59" spans="1:7" ht="20.25">
      <c r="A59" s="2" t="s">
        <v>121</v>
      </c>
      <c r="B59" s="3">
        <v>20</v>
      </c>
      <c r="C59" s="3">
        <v>1</v>
      </c>
      <c r="D59" s="4" t="s">
        <v>9</v>
      </c>
      <c r="E59" s="9" t="s">
        <v>114</v>
      </c>
      <c r="F59" s="6">
        <v>730.85</v>
      </c>
      <c r="G59" s="6">
        <f t="shared" si="0"/>
        <v>14617</v>
      </c>
    </row>
    <row r="60" spans="1:7" ht="20.25">
      <c r="A60" s="2" t="s">
        <v>122</v>
      </c>
      <c r="B60" s="3">
        <v>24</v>
      </c>
      <c r="C60" s="3">
        <v>2</v>
      </c>
      <c r="D60" s="4" t="s">
        <v>9</v>
      </c>
      <c r="E60" s="9" t="s">
        <v>115</v>
      </c>
      <c r="F60" s="6">
        <v>67.739999999999995</v>
      </c>
      <c r="G60" s="6">
        <f t="shared" si="0"/>
        <v>1625.7599999999998</v>
      </c>
    </row>
    <row r="61" spans="1:7" ht="20.25">
      <c r="A61" s="2" t="s">
        <v>123</v>
      </c>
      <c r="B61" s="3">
        <v>24</v>
      </c>
      <c r="C61" s="3">
        <v>2</v>
      </c>
      <c r="D61" s="4" t="s">
        <v>9</v>
      </c>
      <c r="E61" s="9" t="s">
        <v>116</v>
      </c>
      <c r="F61" s="6">
        <v>55.88</v>
      </c>
      <c r="G61" s="6">
        <f t="shared" si="0"/>
        <v>1341.1200000000001</v>
      </c>
    </row>
    <row r="62" spans="1:7" ht="20.25">
      <c r="A62" s="2" t="s">
        <v>124</v>
      </c>
      <c r="B62" s="3">
        <v>12</v>
      </c>
      <c r="C62" s="3">
        <v>1</v>
      </c>
      <c r="D62" s="4" t="s">
        <v>9</v>
      </c>
      <c r="E62" s="10" t="s">
        <v>117</v>
      </c>
      <c r="F62" s="6">
        <v>257.32</v>
      </c>
      <c r="G62" s="6">
        <f t="shared" si="0"/>
        <v>3087.84</v>
      </c>
    </row>
    <row r="63" spans="1:7" ht="20.25">
      <c r="A63" s="2" t="s">
        <v>125</v>
      </c>
      <c r="B63" s="3">
        <v>2</v>
      </c>
      <c r="C63" s="3">
        <v>1</v>
      </c>
      <c r="D63" s="4" t="s">
        <v>9</v>
      </c>
      <c r="E63" s="10" t="s">
        <v>118</v>
      </c>
      <c r="F63" s="6">
        <v>1587.65</v>
      </c>
      <c r="G63" s="6">
        <f t="shared" si="0"/>
        <v>3175.3</v>
      </c>
    </row>
    <row r="64" spans="1:7" ht="20.25">
      <c r="A64" s="2" t="s">
        <v>126</v>
      </c>
      <c r="B64" s="3">
        <v>12</v>
      </c>
      <c r="C64" s="3">
        <v>1</v>
      </c>
      <c r="D64" s="4" t="s">
        <v>9</v>
      </c>
      <c r="E64" s="10" t="s">
        <v>119</v>
      </c>
      <c r="F64" s="6">
        <v>1851.8</v>
      </c>
      <c r="G64" s="6">
        <f t="shared" si="0"/>
        <v>22221.599999999999</v>
      </c>
    </row>
    <row r="65" spans="1:7" ht="20.25">
      <c r="A65" s="2" t="s">
        <v>127</v>
      </c>
      <c r="B65" s="3">
        <v>20</v>
      </c>
      <c r="C65" s="3">
        <v>1</v>
      </c>
      <c r="D65" s="4" t="s">
        <v>9</v>
      </c>
      <c r="E65" s="10" t="s">
        <v>120</v>
      </c>
      <c r="F65" s="6">
        <v>449.85</v>
      </c>
      <c r="G65" s="6">
        <f t="shared" si="0"/>
        <v>8997</v>
      </c>
    </row>
    <row r="66" spans="1:7" ht="20.25">
      <c r="A66" s="2" t="s">
        <v>130</v>
      </c>
      <c r="B66" s="3">
        <v>8</v>
      </c>
      <c r="C66" s="3">
        <v>1</v>
      </c>
      <c r="D66" s="4" t="s">
        <v>9</v>
      </c>
      <c r="E66" s="14" t="s">
        <v>132</v>
      </c>
      <c r="F66" s="6">
        <v>759.36</v>
      </c>
      <c r="G66" s="6">
        <f t="shared" si="0"/>
        <v>6074.88</v>
      </c>
    </row>
    <row r="67" spans="1:7" ht="22.5">
      <c r="A67" s="21" t="s">
        <v>7</v>
      </c>
      <c r="B67" s="22"/>
      <c r="C67" s="22"/>
      <c r="D67" s="22"/>
      <c r="E67" s="23"/>
      <c r="F67" s="15">
        <f>SUM(G7:G66)</f>
        <v>1881103.1100000006</v>
      </c>
      <c r="G67" s="16"/>
    </row>
  </sheetData>
  <mergeCells count="11">
    <mergeCell ref="A1:G1"/>
    <mergeCell ref="A2:G2"/>
    <mergeCell ref="A3:G3"/>
    <mergeCell ref="A4:G4"/>
    <mergeCell ref="C5:C6"/>
    <mergeCell ref="F5:G5"/>
    <mergeCell ref="F67:G67"/>
    <mergeCell ref="A5:A6"/>
    <mergeCell ref="B5:B6"/>
    <mergeCell ref="D5:D6"/>
    <mergeCell ref="A67:E67"/>
  </mergeCells>
  <pageMargins left="0.511811024" right="0.511811024" top="0.78740157499999996" bottom="0.78740157499999996" header="0.31496062000000002" footer="0.31496062000000002"/>
  <pageSetup paperSize="9" scale="5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APÊNDICE</vt:lpstr>
      <vt:lpstr>APÊNDICE!Area_de_impressao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jefferson</dc:creator>
  <cp:lastModifiedBy>Margareth</cp:lastModifiedBy>
  <cp:lastPrinted>2019-02-05T15:45:21Z</cp:lastPrinted>
  <dcterms:created xsi:type="dcterms:W3CDTF">2016-01-05T15:50:25Z</dcterms:created>
  <dcterms:modified xsi:type="dcterms:W3CDTF">2020-09-17T19:05:25Z</dcterms:modified>
</cp:coreProperties>
</file>