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0440"/>
  </bookViews>
  <sheets>
    <sheet name="MÉDIA " sheetId="39" r:id="rId1"/>
  </sheets>
  <definedNames>
    <definedName name="_xlnm.Print_Area" localSheetId="0">'MÉDIA '!$A$1:$G$36</definedName>
  </definedNames>
  <calcPr calcId="191029"/>
</workbook>
</file>

<file path=xl/calcChain.xml><?xml version="1.0" encoding="utf-8"?>
<calcChain xmlns="http://schemas.openxmlformats.org/spreadsheetml/2006/main">
  <c r="F36" i="39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7"/>
</calcChain>
</file>

<file path=xl/sharedStrings.xml><?xml version="1.0" encoding="utf-8"?>
<sst xmlns="http://schemas.openxmlformats.org/spreadsheetml/2006/main" count="100" uniqueCount="71">
  <si>
    <t>ITEM</t>
  </si>
  <si>
    <t>DESCRIÇÃO</t>
  </si>
  <si>
    <t>001</t>
  </si>
  <si>
    <t>UN.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</si>
  <si>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</si>
  <si>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</si>
  <si>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</si>
  <si>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</si>
  <si>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</si>
  <si>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</si>
  <si>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</si>
  <si>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</si>
  <si>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</si>
  <si>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</si>
  <si>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</si>
  <si>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</si>
  <si>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PREFEITURA MUNICIPAL DE SANTO ANTÔNIO DE PÁDUA</t>
  </si>
  <si>
    <t>Estado do Rio de Janeiro</t>
  </si>
  <si>
    <t>QUANT.</t>
  </si>
  <si>
    <t>UNIT</t>
  </si>
  <si>
    <t>TOTAL</t>
  </si>
  <si>
    <t>MÉDIA</t>
  </si>
  <si>
    <t>UND</t>
  </si>
  <si>
    <t xml:space="preserve">MATERIAL PARA ILUMINAÇÃO PÚBLICA </t>
  </si>
  <si>
    <t>QUANTIDADE MÍNIMA A SER ADQUIRIDA (SUPERIOR A 5%)</t>
  </si>
  <si>
    <t>APÊNDICE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</si>
  <si>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</si>
  <si>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</si>
  <si>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</si>
  <si>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</si>
  <si>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</si>
  <si>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</si>
  <si>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</si>
  <si>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</si>
  <si>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</si>
  <si>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</si>
  <si>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</si>
  <si>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</si>
  <si>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</si>
  <si>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</si>
  <si>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</si>
  <si>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</si>
  <si>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LAMPADA VAPOR METALICO BULBO OVOIDE B.I., POTENCIA 1000W, TENSAO 220V, BASE E40</t>
  </si>
  <si>
    <t>LAMPADA VAPOR METALICO TUBULAR,POTENCIA 1000W, TENSAO 220V, BASE E40</t>
  </si>
  <si>
    <t>LAMPADA VAPOR SODIO BULBO OVOIDE B.I., POTENCIA 150W, TENSAO 220V BASE E40,1950K 15000 LM 24000 HORAS</t>
  </si>
  <si>
    <t>LUMINÁRIA RETANGULAR ABERTA FEITA EM ALUMÍNIO ESTAMPADO PARA LÂMPADAS MISTA DE ATÉ 250W, BASE E27</t>
  </si>
  <si>
    <t>LUMINÁRIA RETANGULAR ABERTA FEITA EM ALUMÍNIO ESTAMPADO PARA LÂMPADAS MISTA DE ATE 500W, BASE E40</t>
  </si>
  <si>
    <t>LÂMPADA VAPOR METÁLICO DE 150W TUBULAR</t>
  </si>
  <si>
    <t>LÂMPADA VAPOR METÁLICO DE 250W TUBULAR</t>
  </si>
  <si>
    <t>LÂMPADA VAPOR METÁLICO DE 400 W TUBULAR</t>
  </si>
  <si>
    <t>SUPORTE PARA FIXAÇAO DE PETALAS –SUPORTE PARA INSTALAÇAO E FIXAÇAO DE LUMINARIA EM TOPO DE POSTE COM DIAMETRO DE 60 A 150 MM, PRODUZIDOS COM TUBOS DE AÇO SAE 1010/1020 PARA MONTAGEM DE POSTE DE AÇO OU CONCRETO</t>
  </si>
  <si>
    <t>LUMINARIA TIPO PETALA COM ALOJAMENTO BOCAL E-40</t>
  </si>
  <si>
    <t>LUMINARIA PUBLICA DE LED DE 100W BIVOLT, EFICIENCIA LUMINOSA: 110LM/W, VIDA UTIL : 50.000 HORAS /USO, GRAU DE POENCIA :IP65, DIAMETRO INTERNO PARA FIXAÇAO DO BRAÇO:50 MM OU 2 POL, COR DA LUZ BRANCA FRIO</t>
  </si>
  <si>
    <t>LUMINARIA PUBLICA DE LED DE 200W BIVOLT, EFICIENCIA LUMINOSA: 110LM/W, VIDA UTIL : 50.000 HORAS /USO, GRAU DE POENCIA :IP65, DIAMETRO INTERNO PARA FIXAÇAO DO BRAÇO:50 MM OU 2 POL, COR DA LUZ BRANCA FRIO, FLUXO LUMINOS:22.000 LUMENS</t>
  </si>
  <si>
    <t>BRAÇO PARA LUMINARIA 2,0 M COM BASE PARA 2 PARAFUSOS      (CURVO)</t>
  </si>
  <si>
    <t>BRAÇO PARA LUMINARIA 3,0 M COM BASE PARA 2 PARAFUSOS (CURVO)</t>
  </si>
  <si>
    <t>LUMINARIA ABERTA PARA LAMPADAS DE 250W METALICA TUBULAR BOCAL E40 ENCAIXE PARATUBO DE DIAMETRO EXTERNO DE 25,4 MM , 28MM OU 37,7 MM</t>
  </si>
  <si>
    <t>CINTA GALVANIZADA DE FERRO 25, FABRICADO EM AÇO CARBONO 1010/1020 GALVANIZADO A FOGO, UTILIZAÇÂO DE ACESSSÒRIO EM POSTE CONCRETO OU MADEIRA COMPOSTA DE 2(DOIS) PARES MAIS 2(DOIS) PARES MAIS 2(DOIS) PARAFUSOS COM PORCAS</t>
  </si>
  <si>
    <t>CINTA GALVENIZADA CIRCULAR 150mm c/ PARAFUSO</t>
  </si>
  <si>
    <t>CINTA GALVENIZADA CIRCULAR 170mm c/PARAFUSO</t>
  </si>
  <si>
    <t>CINTA GALVENIZADA CIRCULAR 180mm c/ PARAFUSO</t>
  </si>
  <si>
    <t>CINTA GALVENIZADA CIRCULAR 190mm c/PARAFUSO</t>
  </si>
  <si>
    <t>CINTA GALVENIZADA CIRCULAR 210mm c/ PARAFUSO</t>
  </si>
  <si>
    <t>CINTA GALVENIZADA CIRCULAR 230mm c/PARAFUSO</t>
  </si>
  <si>
    <t>CINTA GALVENIZADA CIRCULAR 250mm c/PARAFUSO</t>
  </si>
  <si>
    <t>REATOR ELETROMAGNÈTICO PARTIDA INSTANTÂNEA ALTO FATOR DE POTÊNCIA PARA LÂMPADAS DE VAPOR DE SÒDIO 150W, CERTIFICADO PELO INMETRO</t>
  </si>
  <si>
    <t>REATOR ELETROMAGNÈTICO PARTIDA INSTANTÂNEA ALTO FATOR DE POTENCIA PARA LÂMPADAS DE VAPOR METÀLICO 1000W, CERTIFICADO PELO INMETRO</t>
  </si>
  <si>
    <t>REATOR VAPOR METÀLICO DE 150W ALTO FATOR DE POTÊNCIA</t>
  </si>
  <si>
    <t>REATOR VAPOR METÀLICO DE 250W ALTO FATOR DE POTÊNCIA</t>
  </si>
  <si>
    <t>RELE FOTOCELULA BIVOLT</t>
  </si>
  <si>
    <t>BASE PARA RELE FOTOCELULA</t>
  </si>
</sst>
</file>

<file path=xl/styles.xml><?xml version="1.0" encoding="utf-8"?>
<styleSheet xmlns="http://schemas.openxmlformats.org/spreadsheetml/2006/main">
  <numFmts count="1">
    <numFmt numFmtId="164" formatCode="&quot;R$&quot;\ #,##0.00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theme="1"/>
      <name val="Times New Roman"/>
      <family val="1"/>
    </font>
    <font>
      <sz val="18"/>
      <color theme="1"/>
      <name val="Times New Roman"/>
      <family val="1"/>
    </font>
    <font>
      <b/>
      <sz val="20"/>
      <color indexed="8"/>
      <name val="Times New Roman"/>
      <family val="1"/>
    </font>
    <font>
      <b/>
      <sz val="20"/>
      <name val="Times New Roman"/>
      <family val="1"/>
    </font>
    <font>
      <sz val="20"/>
      <color theme="1"/>
      <name val="Times New Roman"/>
      <family val="1"/>
    </font>
    <font>
      <sz val="20"/>
      <name val="Times New Roman"/>
      <family val="1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3" fillId="0" borderId="0" xfId="0" applyFont="1" applyFill="1" applyBorder="1"/>
    <xf numFmtId="0" fontId="3" fillId="0" borderId="0" xfId="0" applyNumberFormat="1" applyFont="1" applyFill="1" applyBorder="1"/>
    <xf numFmtId="0" fontId="5" fillId="2" borderId="1" xfId="1" applyFont="1" applyFill="1" applyBorder="1" applyAlignment="1">
      <alignment horizontal="center" vertical="center" wrapText="1" shrinkToFit="1"/>
    </xf>
    <xf numFmtId="0" fontId="5" fillId="2" borderId="1" xfId="1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368996</xdr:colOff>
      <xdr:row>0</xdr:row>
      <xdr:rowOff>190500</xdr:rowOff>
    </xdr:from>
    <xdr:to>
      <xdr:col>1</xdr:col>
      <xdr:colOff>838200</xdr:colOff>
      <xdr:row>3</xdr:row>
      <xdr:rowOff>14287</xdr:rowOff>
    </xdr:to>
    <xdr:pic>
      <xdr:nvPicPr>
        <xdr:cNvPr id="2" name="Picture 3" descr="Brasao com 9 distritos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8996" y="190500"/>
          <a:ext cx="1288354" cy="12144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tabSelected="1" zoomScale="50" zoomScaleNormal="50" zoomScaleSheetLayoutView="40" workbookViewId="0">
      <selection activeCell="W32" sqref="W32"/>
    </sheetView>
  </sheetViews>
  <sheetFormatPr defaultRowHeight="26.25"/>
  <cols>
    <col min="1" max="1" width="12.28515625" style="2" bestFit="1" customWidth="1"/>
    <col min="2" max="2" width="17" style="5" bestFit="1" customWidth="1"/>
    <col min="3" max="3" width="27" style="1" customWidth="1"/>
    <col min="4" max="4" width="11.85546875" style="1" customWidth="1"/>
    <col min="5" max="5" width="87.7109375" style="1" customWidth="1"/>
    <col min="6" max="6" width="26.85546875" style="1" customWidth="1"/>
    <col min="7" max="7" width="28.42578125" style="1" bestFit="1" customWidth="1"/>
    <col min="8" max="16384" width="9.140625" style="1"/>
  </cols>
  <sheetData>
    <row r="1" spans="1:7" ht="33.75" customHeight="1">
      <c r="A1" s="19" t="s">
        <v>16</v>
      </c>
      <c r="B1" s="19"/>
      <c r="C1" s="19"/>
      <c r="D1" s="19"/>
      <c r="E1" s="19"/>
      <c r="F1" s="19"/>
      <c r="G1" s="19"/>
    </row>
    <row r="2" spans="1:7" ht="33.75" customHeight="1">
      <c r="A2" s="20" t="s">
        <v>17</v>
      </c>
      <c r="B2" s="20"/>
      <c r="C2" s="20"/>
      <c r="D2" s="20"/>
      <c r="E2" s="20"/>
      <c r="F2" s="20"/>
      <c r="G2" s="20"/>
    </row>
    <row r="3" spans="1:7" ht="39.75" customHeight="1">
      <c r="A3" s="20" t="s">
        <v>25</v>
      </c>
      <c r="B3" s="20"/>
      <c r="C3" s="20"/>
      <c r="D3" s="20"/>
      <c r="E3" s="20"/>
      <c r="F3" s="20"/>
      <c r="G3" s="20"/>
    </row>
    <row r="4" spans="1:7" ht="39" customHeight="1">
      <c r="A4" s="20" t="s">
        <v>23</v>
      </c>
      <c r="B4" s="20"/>
      <c r="C4" s="20"/>
      <c r="D4" s="20"/>
      <c r="E4" s="20"/>
      <c r="F4" s="20"/>
      <c r="G4" s="20"/>
    </row>
    <row r="5" spans="1:7" ht="71.25" customHeight="1">
      <c r="A5" s="21" t="s">
        <v>0</v>
      </c>
      <c r="B5" s="22" t="s">
        <v>18</v>
      </c>
      <c r="C5" s="23" t="s">
        <v>24</v>
      </c>
      <c r="D5" s="22" t="s">
        <v>3</v>
      </c>
      <c r="E5" s="22" t="s">
        <v>1</v>
      </c>
      <c r="F5" s="18" t="s">
        <v>21</v>
      </c>
      <c r="G5" s="18"/>
    </row>
    <row r="6" spans="1:7" ht="88.5" customHeight="1">
      <c r="A6" s="21"/>
      <c r="B6" s="22"/>
      <c r="C6" s="23"/>
      <c r="D6" s="22"/>
      <c r="E6" s="22"/>
      <c r="F6" s="3" t="s">
        <v>19</v>
      </c>
      <c r="G6" s="4" t="s">
        <v>20</v>
      </c>
    </row>
    <row r="7" spans="1:7" ht="94.5" customHeight="1">
      <c r="A7" s="6" t="s">
        <v>2</v>
      </c>
      <c r="B7" s="9">
        <v>50</v>
      </c>
      <c r="C7" s="9">
        <f>ROUNDUP((0.05*B7),0)</f>
        <v>3</v>
      </c>
      <c r="D7" s="7" t="s">
        <v>22</v>
      </c>
      <c r="E7" s="10" t="s">
        <v>42</v>
      </c>
      <c r="F7" s="8">
        <v>375.3</v>
      </c>
      <c r="G7" s="8">
        <f>B7*F7</f>
        <v>18765</v>
      </c>
    </row>
    <row r="8" spans="1:7" ht="94.5" customHeight="1">
      <c r="A8" s="6" t="s">
        <v>4</v>
      </c>
      <c r="B8" s="9">
        <v>50</v>
      </c>
      <c r="C8" s="9">
        <f t="shared" ref="C8:C35" si="0">ROUNDUP((0.05*B8),0)</f>
        <v>3</v>
      </c>
      <c r="D8" s="7" t="s">
        <v>22</v>
      </c>
      <c r="E8" s="10" t="s">
        <v>43</v>
      </c>
      <c r="F8" s="8">
        <v>380.3</v>
      </c>
      <c r="G8" s="8">
        <f t="shared" ref="G8:G35" si="1">B8*F8</f>
        <v>19015</v>
      </c>
    </row>
    <row r="9" spans="1:7" ht="129" customHeight="1">
      <c r="A9" s="6" t="s">
        <v>5</v>
      </c>
      <c r="B9" s="9">
        <v>200</v>
      </c>
      <c r="C9" s="9">
        <f t="shared" si="0"/>
        <v>10</v>
      </c>
      <c r="D9" s="7" t="s">
        <v>22</v>
      </c>
      <c r="E9" s="10" t="s">
        <v>44</v>
      </c>
      <c r="F9" s="8">
        <v>75.63</v>
      </c>
      <c r="G9" s="8">
        <f t="shared" si="1"/>
        <v>15126</v>
      </c>
    </row>
    <row r="10" spans="1:7" ht="124.5" customHeight="1">
      <c r="A10" s="6" t="s">
        <v>6</v>
      </c>
      <c r="B10" s="9">
        <v>300</v>
      </c>
      <c r="C10" s="9">
        <f t="shared" si="0"/>
        <v>15</v>
      </c>
      <c r="D10" s="7" t="s">
        <v>22</v>
      </c>
      <c r="E10" s="10" t="s">
        <v>45</v>
      </c>
      <c r="F10" s="8">
        <v>138.30000000000001</v>
      </c>
      <c r="G10" s="8">
        <f t="shared" si="1"/>
        <v>41490</v>
      </c>
    </row>
    <row r="11" spans="1:7" ht="124.5" customHeight="1">
      <c r="A11" s="6" t="s">
        <v>7</v>
      </c>
      <c r="B11" s="9">
        <v>200</v>
      </c>
      <c r="C11" s="9">
        <f t="shared" si="0"/>
        <v>10</v>
      </c>
      <c r="D11" s="7" t="s">
        <v>22</v>
      </c>
      <c r="E11" s="10" t="s">
        <v>46</v>
      </c>
      <c r="F11" s="8">
        <v>163.66999999999999</v>
      </c>
      <c r="G11" s="8">
        <f t="shared" si="1"/>
        <v>32733.999999999996</v>
      </c>
    </row>
    <row r="12" spans="1:7" ht="124.5" customHeight="1">
      <c r="A12" s="6" t="s">
        <v>8</v>
      </c>
      <c r="B12" s="9">
        <v>2500</v>
      </c>
      <c r="C12" s="9">
        <f t="shared" si="0"/>
        <v>125</v>
      </c>
      <c r="D12" s="7" t="s">
        <v>22</v>
      </c>
      <c r="E12" s="10" t="s">
        <v>47</v>
      </c>
      <c r="F12" s="8">
        <v>78.17</v>
      </c>
      <c r="G12" s="8">
        <f t="shared" si="1"/>
        <v>195425</v>
      </c>
    </row>
    <row r="13" spans="1:7" ht="124.5" customHeight="1">
      <c r="A13" s="6" t="s">
        <v>9</v>
      </c>
      <c r="B13" s="9">
        <v>1000</v>
      </c>
      <c r="C13" s="9">
        <f t="shared" si="0"/>
        <v>50</v>
      </c>
      <c r="D13" s="7" t="s">
        <v>22</v>
      </c>
      <c r="E13" s="10" t="s">
        <v>48</v>
      </c>
      <c r="F13" s="8">
        <v>89.3</v>
      </c>
      <c r="G13" s="8">
        <f t="shared" si="1"/>
        <v>89300</v>
      </c>
    </row>
    <row r="14" spans="1:7" ht="124.5" customHeight="1">
      <c r="A14" s="6" t="s">
        <v>10</v>
      </c>
      <c r="B14" s="9">
        <v>100</v>
      </c>
      <c r="C14" s="9">
        <f t="shared" si="0"/>
        <v>5</v>
      </c>
      <c r="D14" s="7" t="s">
        <v>22</v>
      </c>
      <c r="E14" s="10" t="s">
        <v>49</v>
      </c>
      <c r="F14" s="8">
        <v>97.83</v>
      </c>
      <c r="G14" s="8">
        <f t="shared" si="1"/>
        <v>9783</v>
      </c>
    </row>
    <row r="15" spans="1:7" ht="190.5" customHeight="1">
      <c r="A15" s="6" t="s">
        <v>11</v>
      </c>
      <c r="B15" s="9">
        <v>60</v>
      </c>
      <c r="C15" s="9">
        <f t="shared" si="0"/>
        <v>3</v>
      </c>
      <c r="D15" s="7" t="s">
        <v>22</v>
      </c>
      <c r="E15" s="11" t="s">
        <v>50</v>
      </c>
      <c r="F15" s="8">
        <v>273.33</v>
      </c>
      <c r="G15" s="8">
        <f t="shared" si="1"/>
        <v>16399.8</v>
      </c>
    </row>
    <row r="16" spans="1:7" ht="104.25" customHeight="1">
      <c r="A16" s="6" t="s">
        <v>12</v>
      </c>
      <c r="B16" s="9">
        <v>60</v>
      </c>
      <c r="C16" s="9">
        <f t="shared" si="0"/>
        <v>3</v>
      </c>
      <c r="D16" s="7" t="s">
        <v>22</v>
      </c>
      <c r="E16" s="11" t="s">
        <v>51</v>
      </c>
      <c r="F16" s="8">
        <v>396.67</v>
      </c>
      <c r="G16" s="8">
        <f t="shared" si="1"/>
        <v>23800.2</v>
      </c>
    </row>
    <row r="17" spans="1:7" ht="195.75" customHeight="1">
      <c r="A17" s="6" t="s">
        <v>13</v>
      </c>
      <c r="B17" s="9">
        <v>200</v>
      </c>
      <c r="C17" s="9">
        <f t="shared" si="0"/>
        <v>10</v>
      </c>
      <c r="D17" s="7" t="s">
        <v>22</v>
      </c>
      <c r="E17" s="11" t="s">
        <v>52</v>
      </c>
      <c r="F17" s="8">
        <v>496.67</v>
      </c>
      <c r="G17" s="8">
        <f t="shared" si="1"/>
        <v>99334</v>
      </c>
    </row>
    <row r="18" spans="1:7" ht="195.75" customHeight="1">
      <c r="A18" s="6" t="s">
        <v>14</v>
      </c>
      <c r="B18" s="15">
        <v>200</v>
      </c>
      <c r="C18" s="9">
        <f t="shared" si="0"/>
        <v>10</v>
      </c>
      <c r="D18" s="7" t="s">
        <v>22</v>
      </c>
      <c r="E18" s="11" t="s">
        <v>53</v>
      </c>
      <c r="F18" s="8">
        <v>683.33</v>
      </c>
      <c r="G18" s="8">
        <f t="shared" si="1"/>
        <v>136666</v>
      </c>
    </row>
    <row r="19" spans="1:7" ht="96.75" customHeight="1">
      <c r="A19" s="6" t="s">
        <v>15</v>
      </c>
      <c r="B19" s="15">
        <v>150</v>
      </c>
      <c r="C19" s="9">
        <f t="shared" si="0"/>
        <v>8</v>
      </c>
      <c r="D19" s="7" t="s">
        <v>22</v>
      </c>
      <c r="E19" s="11" t="s">
        <v>54</v>
      </c>
      <c r="F19" s="8">
        <v>178</v>
      </c>
      <c r="G19" s="8">
        <f t="shared" si="1"/>
        <v>26700</v>
      </c>
    </row>
    <row r="20" spans="1:7" ht="123.75" customHeight="1">
      <c r="A20" s="6" t="s">
        <v>26</v>
      </c>
      <c r="B20" s="15">
        <v>150</v>
      </c>
      <c r="C20" s="9">
        <f t="shared" si="0"/>
        <v>8</v>
      </c>
      <c r="D20" s="7" t="s">
        <v>22</v>
      </c>
      <c r="E20" s="11" t="s">
        <v>55</v>
      </c>
      <c r="F20" s="8">
        <v>331.33</v>
      </c>
      <c r="G20" s="8">
        <f t="shared" si="1"/>
        <v>49699.5</v>
      </c>
    </row>
    <row r="21" spans="1:7" ht="195.75" customHeight="1">
      <c r="A21" s="6" t="s">
        <v>27</v>
      </c>
      <c r="B21" s="15">
        <v>240</v>
      </c>
      <c r="C21" s="9">
        <f t="shared" si="0"/>
        <v>12</v>
      </c>
      <c r="D21" s="7" t="s">
        <v>22</v>
      </c>
      <c r="E21" s="11" t="s">
        <v>56</v>
      </c>
      <c r="F21" s="8">
        <v>156.22999999999999</v>
      </c>
      <c r="G21" s="8">
        <f t="shared" si="1"/>
        <v>37495.199999999997</v>
      </c>
    </row>
    <row r="22" spans="1:7" ht="195.75" customHeight="1">
      <c r="A22" s="6" t="s">
        <v>28</v>
      </c>
      <c r="B22" s="15">
        <v>200</v>
      </c>
      <c r="C22" s="9">
        <f t="shared" si="0"/>
        <v>10</v>
      </c>
      <c r="D22" s="7" t="s">
        <v>22</v>
      </c>
      <c r="E22" s="10" t="s">
        <v>57</v>
      </c>
      <c r="F22" s="8">
        <v>192.43</v>
      </c>
      <c r="G22" s="8">
        <f t="shared" si="1"/>
        <v>38486</v>
      </c>
    </row>
    <row r="23" spans="1:7" ht="104.25" customHeight="1">
      <c r="A23" s="6" t="s">
        <v>29</v>
      </c>
      <c r="B23" s="15">
        <v>100</v>
      </c>
      <c r="C23" s="9">
        <f t="shared" si="0"/>
        <v>5</v>
      </c>
      <c r="D23" s="7" t="s">
        <v>22</v>
      </c>
      <c r="E23" s="10" t="s">
        <v>58</v>
      </c>
      <c r="F23" s="8">
        <v>48.73</v>
      </c>
      <c r="G23" s="8">
        <f t="shared" si="1"/>
        <v>4873</v>
      </c>
    </row>
    <row r="24" spans="1:7" ht="104.25" customHeight="1">
      <c r="A24" s="6" t="s">
        <v>30</v>
      </c>
      <c r="B24" s="15">
        <v>100</v>
      </c>
      <c r="C24" s="9">
        <f t="shared" si="0"/>
        <v>5</v>
      </c>
      <c r="D24" s="7" t="s">
        <v>22</v>
      </c>
      <c r="E24" s="10" t="s">
        <v>59</v>
      </c>
      <c r="F24" s="8">
        <v>52.43</v>
      </c>
      <c r="G24" s="8">
        <f t="shared" si="1"/>
        <v>5243</v>
      </c>
    </row>
    <row r="25" spans="1:7" ht="71.25" customHeight="1">
      <c r="A25" s="6" t="s">
        <v>31</v>
      </c>
      <c r="B25" s="15">
        <v>100</v>
      </c>
      <c r="C25" s="9">
        <f t="shared" si="0"/>
        <v>5</v>
      </c>
      <c r="D25" s="7" t="s">
        <v>22</v>
      </c>
      <c r="E25" s="10" t="s">
        <v>60</v>
      </c>
      <c r="F25" s="8">
        <v>64.33</v>
      </c>
      <c r="G25" s="8">
        <f t="shared" si="1"/>
        <v>6433</v>
      </c>
    </row>
    <row r="26" spans="1:7" ht="71.25" customHeight="1">
      <c r="A26" s="6" t="s">
        <v>32</v>
      </c>
      <c r="B26" s="15">
        <v>100</v>
      </c>
      <c r="C26" s="9">
        <f t="shared" si="0"/>
        <v>5</v>
      </c>
      <c r="D26" s="7" t="s">
        <v>22</v>
      </c>
      <c r="E26" s="10" t="s">
        <v>61</v>
      </c>
      <c r="F26" s="8">
        <v>65.77</v>
      </c>
      <c r="G26" s="8">
        <f t="shared" si="1"/>
        <v>6577</v>
      </c>
    </row>
    <row r="27" spans="1:7" ht="71.25" customHeight="1">
      <c r="A27" s="6" t="s">
        <v>33</v>
      </c>
      <c r="B27" s="15">
        <v>100</v>
      </c>
      <c r="C27" s="9">
        <f t="shared" si="0"/>
        <v>5</v>
      </c>
      <c r="D27" s="7" t="s">
        <v>22</v>
      </c>
      <c r="E27" s="10" t="s">
        <v>62</v>
      </c>
      <c r="F27" s="8">
        <v>67</v>
      </c>
      <c r="G27" s="8">
        <f t="shared" si="1"/>
        <v>6700</v>
      </c>
    </row>
    <row r="28" spans="1:7" ht="71.25" customHeight="1">
      <c r="A28" s="6" t="s">
        <v>34</v>
      </c>
      <c r="B28" s="15">
        <v>100</v>
      </c>
      <c r="C28" s="9">
        <f t="shared" si="0"/>
        <v>5</v>
      </c>
      <c r="D28" s="7" t="s">
        <v>22</v>
      </c>
      <c r="E28" s="10" t="s">
        <v>63</v>
      </c>
      <c r="F28" s="8">
        <v>68.23</v>
      </c>
      <c r="G28" s="8">
        <f t="shared" si="1"/>
        <v>6823</v>
      </c>
    </row>
    <row r="29" spans="1:7" ht="71.25" customHeight="1">
      <c r="A29" s="6" t="s">
        <v>35</v>
      </c>
      <c r="B29" s="15">
        <v>100</v>
      </c>
      <c r="C29" s="9">
        <f t="shared" si="0"/>
        <v>5</v>
      </c>
      <c r="D29" s="7" t="s">
        <v>22</v>
      </c>
      <c r="E29" s="10" t="s">
        <v>64</v>
      </c>
      <c r="F29" s="8">
        <v>72.72</v>
      </c>
      <c r="G29" s="8">
        <f t="shared" si="1"/>
        <v>7272</v>
      </c>
    </row>
    <row r="30" spans="1:7" ht="122.25" customHeight="1">
      <c r="A30" s="6" t="s">
        <v>36</v>
      </c>
      <c r="B30" s="16">
        <v>30</v>
      </c>
      <c r="C30" s="9">
        <f t="shared" si="0"/>
        <v>2</v>
      </c>
      <c r="D30" s="7" t="s">
        <v>22</v>
      </c>
      <c r="E30" s="10" t="s">
        <v>65</v>
      </c>
      <c r="F30" s="8">
        <v>150.77000000000001</v>
      </c>
      <c r="G30" s="8">
        <f t="shared" si="1"/>
        <v>4523.1000000000004</v>
      </c>
    </row>
    <row r="31" spans="1:7" ht="122.25" customHeight="1">
      <c r="A31" s="6" t="s">
        <v>37</v>
      </c>
      <c r="B31" s="16">
        <v>100</v>
      </c>
      <c r="C31" s="9">
        <f t="shared" si="0"/>
        <v>5</v>
      </c>
      <c r="D31" s="7" t="s">
        <v>22</v>
      </c>
      <c r="E31" s="10" t="s">
        <v>66</v>
      </c>
      <c r="F31" s="8">
        <v>663</v>
      </c>
      <c r="G31" s="8">
        <f t="shared" si="1"/>
        <v>66300</v>
      </c>
    </row>
    <row r="32" spans="1:7" ht="101.25" customHeight="1">
      <c r="A32" s="6" t="s">
        <v>38</v>
      </c>
      <c r="B32" s="16">
        <v>1750</v>
      </c>
      <c r="C32" s="9">
        <f t="shared" si="0"/>
        <v>88</v>
      </c>
      <c r="D32" s="7" t="s">
        <v>22</v>
      </c>
      <c r="E32" s="10" t="s">
        <v>67</v>
      </c>
      <c r="F32" s="8">
        <v>152</v>
      </c>
      <c r="G32" s="8">
        <f t="shared" si="1"/>
        <v>266000</v>
      </c>
    </row>
    <row r="33" spans="1:7" ht="71.25" customHeight="1">
      <c r="A33" s="6" t="s">
        <v>39</v>
      </c>
      <c r="B33" s="16">
        <v>800</v>
      </c>
      <c r="C33" s="9">
        <f t="shared" si="0"/>
        <v>40</v>
      </c>
      <c r="D33" s="7" t="s">
        <v>22</v>
      </c>
      <c r="E33" s="10" t="s">
        <v>68</v>
      </c>
      <c r="F33" s="8">
        <v>172</v>
      </c>
      <c r="G33" s="8">
        <f t="shared" si="1"/>
        <v>137600</v>
      </c>
    </row>
    <row r="34" spans="1:7" ht="51.75" customHeight="1">
      <c r="A34" s="6" t="s">
        <v>40</v>
      </c>
      <c r="B34" s="16">
        <v>1000</v>
      </c>
      <c r="C34" s="9">
        <f t="shared" si="0"/>
        <v>50</v>
      </c>
      <c r="D34" s="7" t="s">
        <v>22</v>
      </c>
      <c r="E34" s="10" t="s">
        <v>69</v>
      </c>
      <c r="F34" s="8">
        <v>36.1</v>
      </c>
      <c r="G34" s="8">
        <f t="shared" si="1"/>
        <v>36100</v>
      </c>
    </row>
    <row r="35" spans="1:7" ht="51.75" customHeight="1">
      <c r="A35" s="12" t="s">
        <v>41</v>
      </c>
      <c r="B35" s="24">
        <v>600</v>
      </c>
      <c r="C35" s="25">
        <f t="shared" si="0"/>
        <v>30</v>
      </c>
      <c r="D35" s="13" t="s">
        <v>22</v>
      </c>
      <c r="E35" s="14" t="s">
        <v>70</v>
      </c>
      <c r="F35" s="8">
        <v>15.3</v>
      </c>
      <c r="G35" s="8">
        <f t="shared" si="1"/>
        <v>9180</v>
      </c>
    </row>
    <row r="36" spans="1:7" s="5" customFormat="1" ht="53.25" customHeight="1">
      <c r="A36" s="26" t="s">
        <v>20</v>
      </c>
      <c r="B36" s="26"/>
      <c r="C36" s="26"/>
      <c r="D36" s="26"/>
      <c r="E36" s="26"/>
      <c r="F36" s="17">
        <f>SUM(G7:G35)</f>
        <v>1413842.7999999998</v>
      </c>
      <c r="G36" s="18"/>
    </row>
  </sheetData>
  <mergeCells count="12">
    <mergeCell ref="A36:E36"/>
    <mergeCell ref="F36:G36"/>
    <mergeCell ref="A1:G1"/>
    <mergeCell ref="A4:G4"/>
    <mergeCell ref="A3:G3"/>
    <mergeCell ref="A2:G2"/>
    <mergeCell ref="F5:G5"/>
    <mergeCell ref="A5:A6"/>
    <mergeCell ref="B5:B6"/>
    <mergeCell ref="D5:D6"/>
    <mergeCell ref="E5:E6"/>
    <mergeCell ref="C5:C6"/>
  </mergeCells>
  <phoneticPr fontId="8" type="noConversion"/>
  <pageMargins left="0.511811024" right="0.511811024" top="0.78740157499999996" bottom="0.78740157499999996" header="0.31496062000000002" footer="0.31496062000000002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MÉDIA </vt:lpstr>
      <vt:lpstr>'MÉDIA 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leticia</cp:lastModifiedBy>
  <cp:lastPrinted>2020-07-30T15:15:20Z</cp:lastPrinted>
  <dcterms:created xsi:type="dcterms:W3CDTF">2008-02-18T16:06:41Z</dcterms:created>
  <dcterms:modified xsi:type="dcterms:W3CDTF">2021-09-03T13:47:28Z</dcterms:modified>
</cp:coreProperties>
</file>