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MÉDIA " sheetId="39" r:id="rId1"/>
  </sheets>
  <definedNames>
    <definedName name="_xlnm.Print_Area" localSheetId="0">'MÉDIA '!$A$1:$G$33</definedName>
  </definedNames>
  <calcPr calcId="181029"/>
  <fileRecoveryPr repairLoad="1"/>
</workbook>
</file>

<file path=xl/calcChain.xml><?xml version="1.0" encoding="utf-8"?>
<calcChain xmlns="http://schemas.openxmlformats.org/spreadsheetml/2006/main">
  <c r="F33" i="3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7"/>
</calcChain>
</file>

<file path=xl/sharedStrings.xml><?xml version="1.0" encoding="utf-8"?>
<sst xmlns="http://schemas.openxmlformats.org/spreadsheetml/2006/main" count="91" uniqueCount="68">
  <si>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</si>
  <si>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</si>
  <si>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</si>
  <si>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</si>
  <si>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</si>
  <si>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</si>
  <si>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</si>
  <si>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</si>
  <si>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</si>
  <si>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</si>
  <si>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</si>
  <si>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</si>
  <si>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</si>
  <si>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</si>
  <si>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</si>
  <si>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</si>
  <si>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</si>
  <si>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</si>
  <si>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</si>
  <si>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</si>
  <si>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</si>
  <si>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</si>
  <si>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QUANTIDADE MÍNIMA A SER ADQUIRIDA (SUPERIOR A 5%)</t>
  </si>
  <si>
    <t>APÊNDICE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</si>
  <si>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</si>
  <si>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</si>
  <si>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</si>
  <si>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</si>
  <si>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</si>
  <si>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</si>
  <si>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</si>
  <si>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</si>
  <si>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</si>
  <si>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</si>
  <si>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</si>
  <si>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</si>
  <si>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</si>
  <si>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 xml:space="preserve">FERRAMENTAS E EQUIPAMENTOS DE PROTEÇÃO INDIVIDUAL </t>
  </si>
  <si>
    <t>uni.</t>
  </si>
  <si>
    <t>BASTÃO DE MANOBRA 1500v DE ENCAIXE</t>
  </si>
  <si>
    <t>Uni.</t>
  </si>
  <si>
    <t>CAPACETE ABA TOTAL DURÁVEL ELETRICISTA</t>
  </si>
  <si>
    <t>CAPACETE PARA ELETRICISTA CONJANGULAR</t>
  </si>
  <si>
    <t>M</t>
  </si>
  <si>
    <t>CORDA HW 10mm (METRO AVULSO) - BRC</t>
  </si>
  <si>
    <t>UNID</t>
  </si>
  <si>
    <t>ALICATE UNIVERSAL PROFFISIONAL DE 8 POLEGADAS, FEITO EM AÇO CARBONO, COM CABOS ERGONÔMICOS COM ISOLAMENTO 1000V, EM CONFORMIDADE COM A NBR 9699 E NR 10.</t>
  </si>
  <si>
    <t>CATRACA EXTRATOR/TALHA, PROJETADA PARA O FIO ELÉTRICO PUXADO PARA CAMPO NECESSIDADES, USADO PARA ENERGIA ELÉTRICA ATÉ, 1000K</t>
  </si>
  <si>
    <t>CATRACA EXTRATOR/TALHA, PROJETADA PARA O FIO ELÉTRICO PUXADO PARA CAMPO NECESSIDADES, USADO PARA ENERGIA ELÉTRICA ATÉ, 1500K</t>
  </si>
  <si>
    <t>CATRACA EXTRATOR/TALHA, PROJETADA PARA O FIO ELÉTRICO PUXADO PARA CAMPO NECESSIDADES, USADO PARA ENERGIA ELÉTRICA ATÉ, 500K</t>
  </si>
  <si>
    <t>CHAVE DE FENDA 1/4 X 4" FABRICADA EM AÇO CROMO-VANÁDIO, CABO PLÁSTICO EM POLIPROLENO, COM ISOLAÇÃO DE 1000V</t>
  </si>
  <si>
    <t>CHAVE DE FENDA 1/8 X 5"" FABRICADA EM AÇO CROMO-VANÁDIO, CABO PLÁSTICO EM POLIPROLENO, COM ISOLAÇÃO DE 1000V</t>
  </si>
  <si>
    <t>CHAVE DE FENDA 3/16 X 5"" FABRICADA EM AÇO CROMO-VANÁDIO, CABO PLÁSTICO EM POLIPROLENO, COM ISOLAÇÃO DE 1000V</t>
  </si>
  <si>
    <t>CHAVE DE FENDA 3/8 X 8"" FABRICADA EM AÇO CROMO-VANÁDIO, CABO PLÁSTICO EM POLIPROLENO, COM ISOLAÇÃO DE 1000V</t>
  </si>
  <si>
    <t>LUVAS ISOLANTES DE BORRACHA, COR PRETA, 40 KV-TIPO II (RESISTENTE AO OZÔNIO) CLASSE 4 - 1500v</t>
  </si>
  <si>
    <t>VARAS DE MANOBRA SECCIONÁVEL (VMR), FABRICADA COM TUBO DE FIBRA DE VIDRO IMPREGNADA COM RESINA EPÓXI E ENCRIMENTO DE ESPUMA DE POLIURETANO; POSSUI ALTÍSSIMA RESISTÊNCIA MECÂNICA E EXCELENTE RIGIDEZ DIELÉTRICA, CARACTERÍSTICAS ESSENCIAIS, QUE ATENDEM RIGOROSAMENTE ÀS NORMAS ASTM F-711 E IEC 60855</t>
  </si>
  <si>
    <t>ESCADA EM FIBRA DE VIDRO 16/28 DEGRAUS 4,80 X 8,40 M MODELO EXTENSÍVEL</t>
  </si>
  <si>
    <t>ESCADA EM FIBRA DE VIDRO MODELO TESOURA, TAMANHO 2,40 DE ALTURA, 8 DEGRAUS, CARGA DE TRABALHO 120 KG COM PÉS ANTIDERRAPANTES</t>
  </si>
  <si>
    <t>LUVA DE COBERTURA PARA LUVA ISOLANTE ELETRCISTA VAQUETA</t>
  </si>
  <si>
    <t>LUVA de alta tensão  composta de borracha natural, desenvolvida com o intuito de proteger a mão, o punho e a parte do antebraço do usuário, permitindo completa independência de movimento dos dedos. Permite trabalho tensão 500V e pico 2500V.</t>
  </si>
  <si>
    <t>Luva de segurança confeccionada em couro (vaqueta) na palma e dorso, com reforço interno na palma. Possui elástico no dorso para um melhor ajuste.
Acabamento em viés. Tamanho 9</t>
  </si>
  <si>
    <t>OCULOS DE SEGURANÇA FUMÊ MATERIAL DA LENTE POLICARBONATO C.A 19.176</t>
  </si>
  <si>
    <t>LUVA VAQUETA DE RASPA</t>
  </si>
  <si>
    <t>ÓCULOS DE SEGURANÇA EPI PROTEÇÃO SOBREPOR AO LADO DO ÓCULOS DE GRAU</t>
  </si>
  <si>
    <t>ÓCULOS DE SEGURANÇA EPI PROTEÇÃO INCOLOR</t>
  </si>
  <si>
    <t>ÓCULOS DE SEGURANÇA EPI PROTEÇÃO VERDE</t>
  </si>
  <si>
    <t xml:space="preserve">Cinto para-quedista em fita de poliéster, possui 1 argola dorsal em “D' para retenção de quedas e regulagem nas pernas - CA 15728
- Talabarte em fita TUBULAR ELÁSTICO, com dupla conexão MOSQUETÃO DE 110 e 17mm de abertura com resistência de 25KN, Absorvedor de energia. Em caso de uma queda a força de impacto é reduzida a (4KN) ou menos -
</t>
  </si>
  <si>
    <t>Botina com elástico B.I. densidade, curtido ao carbono, biqueira de composite cor preta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</si>
</sst>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0;[Red]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18"/>
      <color rgb="FF000000"/>
      <name val="Calibri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733668</xdr:colOff>
      <xdr:row>0</xdr:row>
      <xdr:rowOff>318643</xdr:rowOff>
    </xdr:from>
    <xdr:to>
      <xdr:col>1</xdr:col>
      <xdr:colOff>789214</xdr:colOff>
      <xdr:row>3</xdr:row>
      <xdr:rowOff>180293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668" y="318643"/>
          <a:ext cx="871975" cy="1235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BreakPreview" zoomScale="70" zoomScaleNormal="50" zoomScaleSheetLayoutView="70" workbookViewId="0">
      <selection activeCell="F33" sqref="F33:G33"/>
    </sheetView>
  </sheetViews>
  <sheetFormatPr defaultRowHeight="26.25"/>
  <cols>
    <col min="1" max="1" width="12.28515625" style="19" bestFit="1" customWidth="1"/>
    <col min="2" max="2" width="17" style="4" bestFit="1" customWidth="1"/>
    <col min="3" max="3" width="27" style="1" customWidth="1"/>
    <col min="4" max="4" width="11.85546875" style="1" customWidth="1"/>
    <col min="5" max="5" width="87.7109375" style="1" customWidth="1"/>
    <col min="6" max="6" width="26.85546875" style="1" customWidth="1"/>
    <col min="7" max="7" width="28.42578125" style="1" bestFit="1" customWidth="1"/>
    <col min="8" max="16384" width="9.140625" style="1"/>
  </cols>
  <sheetData>
    <row r="1" spans="1:7" ht="33.75" customHeight="1">
      <c r="A1" s="24" t="s">
        <v>16</v>
      </c>
      <c r="B1" s="24"/>
      <c r="C1" s="24"/>
      <c r="D1" s="24"/>
      <c r="E1" s="24"/>
      <c r="F1" s="24"/>
      <c r="G1" s="24"/>
    </row>
    <row r="2" spans="1:7" ht="33.75" customHeight="1">
      <c r="A2" s="25" t="s">
        <v>17</v>
      </c>
      <c r="B2" s="25"/>
      <c r="C2" s="25"/>
      <c r="D2" s="25"/>
      <c r="E2" s="25"/>
      <c r="F2" s="25"/>
      <c r="G2" s="25"/>
    </row>
    <row r="3" spans="1:7" ht="39.75" customHeight="1">
      <c r="A3" s="25" t="s">
        <v>23</v>
      </c>
      <c r="B3" s="25"/>
      <c r="C3" s="25"/>
      <c r="D3" s="25"/>
      <c r="E3" s="25"/>
      <c r="F3" s="25"/>
      <c r="G3" s="25"/>
    </row>
    <row r="4" spans="1:7" ht="39" customHeight="1">
      <c r="A4" s="25" t="s">
        <v>37</v>
      </c>
      <c r="B4" s="25"/>
      <c r="C4" s="25"/>
      <c r="D4" s="25"/>
      <c r="E4" s="25"/>
      <c r="F4" s="25"/>
      <c r="G4" s="25"/>
    </row>
    <row r="5" spans="1:7" ht="71.25" customHeight="1">
      <c r="A5" s="26" t="s">
        <v>0</v>
      </c>
      <c r="B5" s="27" t="s">
        <v>18</v>
      </c>
      <c r="C5" s="28" t="s">
        <v>22</v>
      </c>
      <c r="D5" s="27" t="s">
        <v>3</v>
      </c>
      <c r="E5" s="27" t="s">
        <v>1</v>
      </c>
      <c r="F5" s="23" t="s">
        <v>21</v>
      </c>
      <c r="G5" s="23"/>
    </row>
    <row r="6" spans="1:7" ht="88.5" customHeight="1">
      <c r="A6" s="26"/>
      <c r="B6" s="27"/>
      <c r="C6" s="28"/>
      <c r="D6" s="27"/>
      <c r="E6" s="27"/>
      <c r="F6" s="2" t="s">
        <v>19</v>
      </c>
      <c r="G6" s="3" t="s">
        <v>20</v>
      </c>
    </row>
    <row r="7" spans="1:7" ht="94.5" customHeight="1">
      <c r="A7" s="7" t="s">
        <v>2</v>
      </c>
      <c r="B7" s="6">
        <v>12</v>
      </c>
      <c r="C7" s="6">
        <f>ROUNDUP((0.05*B7),0)</f>
        <v>1</v>
      </c>
      <c r="D7" s="10" t="s">
        <v>38</v>
      </c>
      <c r="E7" s="10" t="s">
        <v>39</v>
      </c>
      <c r="F7" s="5">
        <v>1478.63</v>
      </c>
      <c r="G7" s="5">
        <f>B7*F7</f>
        <v>17743.560000000001</v>
      </c>
    </row>
    <row r="8" spans="1:7" ht="94.5" customHeight="1">
      <c r="A8" s="7" t="s">
        <v>4</v>
      </c>
      <c r="B8" s="6">
        <v>49</v>
      </c>
      <c r="C8" s="6">
        <f t="shared" ref="C8:C32" si="0">ROUNDUP((0.05*B8),0)</f>
        <v>3</v>
      </c>
      <c r="D8" s="10" t="s">
        <v>40</v>
      </c>
      <c r="E8" s="11" t="s">
        <v>41</v>
      </c>
      <c r="F8" s="5">
        <v>114.73</v>
      </c>
      <c r="G8" s="5">
        <f t="shared" ref="G8:G32" si="1">B8*F8</f>
        <v>5621.77</v>
      </c>
    </row>
    <row r="9" spans="1:7" ht="129" customHeight="1">
      <c r="A9" s="7" t="s">
        <v>5</v>
      </c>
      <c r="B9" s="6">
        <v>230</v>
      </c>
      <c r="C9" s="6">
        <f t="shared" si="0"/>
        <v>12</v>
      </c>
      <c r="D9" s="10" t="s">
        <v>40</v>
      </c>
      <c r="E9" s="11" t="s">
        <v>42</v>
      </c>
      <c r="F9" s="5">
        <v>92.8</v>
      </c>
      <c r="G9" s="5">
        <f t="shared" si="1"/>
        <v>21344</v>
      </c>
    </row>
    <row r="10" spans="1:7" ht="124.5" customHeight="1">
      <c r="A10" s="7" t="s">
        <v>6</v>
      </c>
      <c r="B10" s="6">
        <v>1070</v>
      </c>
      <c r="C10" s="6">
        <f t="shared" si="0"/>
        <v>54</v>
      </c>
      <c r="D10" s="10" t="s">
        <v>43</v>
      </c>
      <c r="E10" s="11" t="s">
        <v>44</v>
      </c>
      <c r="F10" s="5">
        <v>3.5</v>
      </c>
      <c r="G10" s="5">
        <f t="shared" si="1"/>
        <v>3745</v>
      </c>
    </row>
    <row r="11" spans="1:7" ht="124.5" customHeight="1">
      <c r="A11" s="7" t="s">
        <v>7</v>
      </c>
      <c r="B11" s="6">
        <v>69</v>
      </c>
      <c r="C11" s="6">
        <f t="shared" si="0"/>
        <v>4</v>
      </c>
      <c r="D11" s="12" t="s">
        <v>45</v>
      </c>
      <c r="E11" s="11" t="s">
        <v>46</v>
      </c>
      <c r="F11" s="5">
        <v>86.17</v>
      </c>
      <c r="G11" s="5">
        <f t="shared" si="1"/>
        <v>5945.7300000000005</v>
      </c>
    </row>
    <row r="12" spans="1:7" ht="124.5" customHeight="1">
      <c r="A12" s="7" t="s">
        <v>8</v>
      </c>
      <c r="B12" s="6">
        <v>4</v>
      </c>
      <c r="C12" s="6">
        <f t="shared" si="0"/>
        <v>1</v>
      </c>
      <c r="D12" s="12" t="s">
        <v>45</v>
      </c>
      <c r="E12" s="11" t="s">
        <v>47</v>
      </c>
      <c r="F12" s="5">
        <v>325</v>
      </c>
      <c r="G12" s="5">
        <f t="shared" si="1"/>
        <v>1300</v>
      </c>
    </row>
    <row r="13" spans="1:7" ht="124.5" customHeight="1">
      <c r="A13" s="7" t="s">
        <v>9</v>
      </c>
      <c r="B13" s="6">
        <v>4</v>
      </c>
      <c r="C13" s="6">
        <f t="shared" si="0"/>
        <v>1</v>
      </c>
      <c r="D13" s="12" t="s">
        <v>45</v>
      </c>
      <c r="E13" s="11" t="s">
        <v>48</v>
      </c>
      <c r="F13" s="5">
        <v>425</v>
      </c>
      <c r="G13" s="5">
        <f t="shared" si="1"/>
        <v>1700</v>
      </c>
    </row>
    <row r="14" spans="1:7" ht="124.5" customHeight="1">
      <c r="A14" s="7" t="s">
        <v>10</v>
      </c>
      <c r="B14" s="6">
        <v>10</v>
      </c>
      <c r="C14" s="6">
        <f t="shared" si="0"/>
        <v>1</v>
      </c>
      <c r="D14" s="12" t="s">
        <v>45</v>
      </c>
      <c r="E14" s="11" t="s">
        <v>49</v>
      </c>
      <c r="F14" s="5">
        <v>297</v>
      </c>
      <c r="G14" s="5">
        <f t="shared" si="1"/>
        <v>2970</v>
      </c>
    </row>
    <row r="15" spans="1:7" ht="190.5" customHeight="1">
      <c r="A15" s="7" t="s">
        <v>11</v>
      </c>
      <c r="B15" s="6">
        <v>87</v>
      </c>
      <c r="C15" s="6">
        <f t="shared" si="0"/>
        <v>5</v>
      </c>
      <c r="D15" s="12" t="s">
        <v>45</v>
      </c>
      <c r="E15" s="11" t="s">
        <v>50</v>
      </c>
      <c r="F15" s="5">
        <v>18.29</v>
      </c>
      <c r="G15" s="5">
        <f t="shared" si="1"/>
        <v>1591.23</v>
      </c>
    </row>
    <row r="16" spans="1:7" ht="104.25" customHeight="1">
      <c r="A16" s="7" t="s">
        <v>12</v>
      </c>
      <c r="B16" s="6">
        <v>87</v>
      </c>
      <c r="C16" s="6">
        <f t="shared" si="0"/>
        <v>5</v>
      </c>
      <c r="D16" s="12" t="s">
        <v>45</v>
      </c>
      <c r="E16" s="11" t="s">
        <v>51</v>
      </c>
      <c r="F16" s="5">
        <v>25</v>
      </c>
      <c r="G16" s="5">
        <f t="shared" si="1"/>
        <v>2175</v>
      </c>
    </row>
    <row r="17" spans="1:7" ht="195.75" customHeight="1">
      <c r="A17" s="7" t="s">
        <v>13</v>
      </c>
      <c r="B17" s="6">
        <v>82</v>
      </c>
      <c r="C17" s="6">
        <f t="shared" si="0"/>
        <v>5</v>
      </c>
      <c r="D17" s="12" t="s">
        <v>45</v>
      </c>
      <c r="E17" s="10" t="s">
        <v>52</v>
      </c>
      <c r="F17" s="5">
        <v>21.73</v>
      </c>
      <c r="G17" s="5">
        <f t="shared" si="1"/>
        <v>1781.8600000000001</v>
      </c>
    </row>
    <row r="18" spans="1:7" ht="195.75" customHeight="1">
      <c r="A18" s="7" t="s">
        <v>14</v>
      </c>
      <c r="B18" s="8">
        <v>81</v>
      </c>
      <c r="C18" s="6">
        <f t="shared" si="0"/>
        <v>5</v>
      </c>
      <c r="D18" s="12" t="s">
        <v>45</v>
      </c>
      <c r="E18" s="11" t="s">
        <v>53</v>
      </c>
      <c r="F18" s="5">
        <v>33.5</v>
      </c>
      <c r="G18" s="5">
        <f t="shared" si="1"/>
        <v>2713.5</v>
      </c>
    </row>
    <row r="19" spans="1:7" ht="96.75" customHeight="1">
      <c r="A19" s="7" t="s">
        <v>15</v>
      </c>
      <c r="B19" s="8">
        <v>50</v>
      </c>
      <c r="C19" s="6">
        <f t="shared" si="0"/>
        <v>3</v>
      </c>
      <c r="D19" s="12" t="s">
        <v>45</v>
      </c>
      <c r="E19" s="10" t="s">
        <v>54</v>
      </c>
      <c r="F19" s="5">
        <v>1418.33</v>
      </c>
      <c r="G19" s="5">
        <f t="shared" si="1"/>
        <v>70916.5</v>
      </c>
    </row>
    <row r="20" spans="1:7" ht="222.75" customHeight="1">
      <c r="A20" s="7" t="s">
        <v>24</v>
      </c>
      <c r="B20" s="8">
        <v>14</v>
      </c>
      <c r="C20" s="6">
        <f t="shared" si="0"/>
        <v>1</v>
      </c>
      <c r="D20" s="12" t="s">
        <v>45</v>
      </c>
      <c r="E20" s="10" t="s">
        <v>55</v>
      </c>
      <c r="F20" s="5">
        <v>1831.08</v>
      </c>
      <c r="G20" s="5">
        <f t="shared" si="1"/>
        <v>25635.119999999999</v>
      </c>
    </row>
    <row r="21" spans="1:7" ht="195.75" customHeight="1">
      <c r="A21" s="7" t="s">
        <v>25</v>
      </c>
      <c r="B21" s="8">
        <v>18</v>
      </c>
      <c r="C21" s="6">
        <f t="shared" si="0"/>
        <v>1</v>
      </c>
      <c r="D21" s="12" t="s">
        <v>45</v>
      </c>
      <c r="E21" s="13" t="s">
        <v>56</v>
      </c>
      <c r="F21" s="5">
        <v>1946.98</v>
      </c>
      <c r="G21" s="5">
        <f t="shared" si="1"/>
        <v>35045.64</v>
      </c>
    </row>
    <row r="22" spans="1:7" ht="195.75" customHeight="1">
      <c r="A22" s="7" t="s">
        <v>26</v>
      </c>
      <c r="B22" s="8">
        <v>48</v>
      </c>
      <c r="C22" s="6">
        <f t="shared" si="0"/>
        <v>3</v>
      </c>
      <c r="D22" s="12" t="s">
        <v>45</v>
      </c>
      <c r="E22" s="13" t="s">
        <v>57</v>
      </c>
      <c r="F22" s="5">
        <v>1164.3699999999999</v>
      </c>
      <c r="G22" s="5">
        <f t="shared" si="1"/>
        <v>55889.759999999995</v>
      </c>
    </row>
    <row r="23" spans="1:7" ht="104.25" customHeight="1">
      <c r="A23" s="7" t="s">
        <v>27</v>
      </c>
      <c r="B23" s="8">
        <v>50</v>
      </c>
      <c r="C23" s="6">
        <f t="shared" si="0"/>
        <v>3</v>
      </c>
      <c r="D23" s="12" t="s">
        <v>45</v>
      </c>
      <c r="E23" s="13" t="s">
        <v>58</v>
      </c>
      <c r="F23" s="5">
        <v>323.33</v>
      </c>
      <c r="G23" s="5">
        <f t="shared" si="1"/>
        <v>16166.5</v>
      </c>
    </row>
    <row r="24" spans="1:7" ht="159.75" customHeight="1">
      <c r="A24" s="7" t="s">
        <v>28</v>
      </c>
      <c r="B24" s="8">
        <v>33</v>
      </c>
      <c r="C24" s="6">
        <f t="shared" si="0"/>
        <v>2</v>
      </c>
      <c r="D24" s="12" t="s">
        <v>45</v>
      </c>
      <c r="E24" s="13" t="s">
        <v>59</v>
      </c>
      <c r="F24" s="5">
        <v>588.33000000000004</v>
      </c>
      <c r="G24" s="5">
        <f t="shared" si="1"/>
        <v>19414.890000000003</v>
      </c>
    </row>
    <row r="25" spans="1:7" ht="71.25" customHeight="1">
      <c r="A25" s="7" t="s">
        <v>29</v>
      </c>
      <c r="B25" s="8">
        <v>372</v>
      </c>
      <c r="C25" s="6">
        <f t="shared" si="0"/>
        <v>19</v>
      </c>
      <c r="D25" s="12" t="s">
        <v>45</v>
      </c>
      <c r="E25" s="13" t="s">
        <v>60</v>
      </c>
      <c r="F25" s="5">
        <v>83.39</v>
      </c>
      <c r="G25" s="5">
        <f t="shared" si="1"/>
        <v>31021.08</v>
      </c>
    </row>
    <row r="26" spans="1:7" ht="71.25" customHeight="1">
      <c r="A26" s="7" t="s">
        <v>30</v>
      </c>
      <c r="B26" s="8">
        <v>118</v>
      </c>
      <c r="C26" s="6">
        <f t="shared" si="0"/>
        <v>6</v>
      </c>
      <c r="D26" s="12" t="s">
        <v>45</v>
      </c>
      <c r="E26" s="13" t="s">
        <v>61</v>
      </c>
      <c r="F26" s="5">
        <v>16.55</v>
      </c>
      <c r="G26" s="5">
        <f t="shared" si="1"/>
        <v>1952.9</v>
      </c>
    </row>
    <row r="27" spans="1:7" ht="71.25" customHeight="1">
      <c r="A27" s="7" t="s">
        <v>31</v>
      </c>
      <c r="B27" s="8">
        <v>216</v>
      </c>
      <c r="C27" s="6">
        <f t="shared" si="0"/>
        <v>11</v>
      </c>
      <c r="D27" s="12" t="s">
        <v>45</v>
      </c>
      <c r="E27" s="13" t="s">
        <v>62</v>
      </c>
      <c r="F27" s="5">
        <v>43.04</v>
      </c>
      <c r="G27" s="5">
        <f t="shared" si="1"/>
        <v>9296.64</v>
      </c>
    </row>
    <row r="28" spans="1:7" ht="71.25" customHeight="1">
      <c r="A28" s="7" t="s">
        <v>32</v>
      </c>
      <c r="B28" s="8">
        <v>54</v>
      </c>
      <c r="C28" s="6">
        <f t="shared" si="0"/>
        <v>3</v>
      </c>
      <c r="D28" s="12" t="s">
        <v>45</v>
      </c>
      <c r="E28" s="14" t="s">
        <v>63</v>
      </c>
      <c r="F28" s="5">
        <v>31.26</v>
      </c>
      <c r="G28" s="5">
        <f t="shared" si="1"/>
        <v>1688.0400000000002</v>
      </c>
    </row>
    <row r="29" spans="1:7" ht="71.25" customHeight="1">
      <c r="A29" s="7" t="s">
        <v>33</v>
      </c>
      <c r="B29" s="8">
        <v>346</v>
      </c>
      <c r="C29" s="6">
        <f t="shared" si="0"/>
        <v>18</v>
      </c>
      <c r="D29" s="12" t="s">
        <v>45</v>
      </c>
      <c r="E29" s="15" t="s">
        <v>64</v>
      </c>
      <c r="F29" s="5">
        <v>16.86</v>
      </c>
      <c r="G29" s="5">
        <f t="shared" si="1"/>
        <v>5833.5599999999995</v>
      </c>
    </row>
    <row r="30" spans="1:7" ht="122.25" customHeight="1">
      <c r="A30" s="7" t="s">
        <v>34</v>
      </c>
      <c r="B30" s="9">
        <v>74</v>
      </c>
      <c r="C30" s="6">
        <f t="shared" si="0"/>
        <v>4</v>
      </c>
      <c r="D30" s="12" t="s">
        <v>45</v>
      </c>
      <c r="E30" s="16" t="s">
        <v>65</v>
      </c>
      <c r="F30" s="5">
        <v>21.51</v>
      </c>
      <c r="G30" s="5">
        <f t="shared" si="1"/>
        <v>1591.74</v>
      </c>
    </row>
    <row r="31" spans="1:7" ht="260.25" customHeight="1">
      <c r="A31" s="7" t="s">
        <v>35</v>
      </c>
      <c r="B31" s="9">
        <v>62</v>
      </c>
      <c r="C31" s="6">
        <f t="shared" si="0"/>
        <v>4</v>
      </c>
      <c r="D31" s="12" t="s">
        <v>45</v>
      </c>
      <c r="E31" s="17" t="s">
        <v>66</v>
      </c>
      <c r="F31" s="5">
        <v>319.32</v>
      </c>
      <c r="G31" s="5">
        <f t="shared" si="1"/>
        <v>19797.84</v>
      </c>
    </row>
    <row r="32" spans="1:7" ht="138.75" customHeight="1" thickBot="1">
      <c r="A32" s="7" t="s">
        <v>36</v>
      </c>
      <c r="B32" s="9">
        <v>264</v>
      </c>
      <c r="C32" s="6">
        <f t="shared" si="0"/>
        <v>14</v>
      </c>
      <c r="D32" s="12" t="s">
        <v>45</v>
      </c>
      <c r="E32" s="18" t="s">
        <v>67</v>
      </c>
      <c r="F32" s="5">
        <v>111</v>
      </c>
      <c r="G32" s="5">
        <f t="shared" si="1"/>
        <v>29304</v>
      </c>
    </row>
    <row r="33" spans="1:7" s="4" customFormat="1" ht="53.25" customHeight="1" thickBot="1">
      <c r="A33" s="20" t="s">
        <v>20</v>
      </c>
      <c r="B33" s="21"/>
      <c r="C33" s="21"/>
      <c r="D33" s="21"/>
      <c r="E33" s="21"/>
      <c r="F33" s="22">
        <f>SUM(G7:G32)</f>
        <v>392185.8600000001</v>
      </c>
      <c r="G33" s="23"/>
    </row>
  </sheetData>
  <mergeCells count="12">
    <mergeCell ref="A33:E33"/>
    <mergeCell ref="F33:G33"/>
    <mergeCell ref="A1:G1"/>
    <mergeCell ref="A4:G4"/>
    <mergeCell ref="A3:G3"/>
    <mergeCell ref="A2:G2"/>
    <mergeCell ref="F5:G5"/>
    <mergeCell ref="A5:A6"/>
    <mergeCell ref="B5:B6"/>
    <mergeCell ref="D5:D6"/>
    <mergeCell ref="E5:E6"/>
    <mergeCell ref="C5:C6"/>
  </mergeCells>
  <phoneticPr fontId="8" type="noConversion"/>
  <pageMargins left="0.511811024" right="0.511811024" top="0.78740157499999996" bottom="0.78740157499999996" header="0.31496062000000002" footer="0.31496062000000002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2021-09-14T15:56:18Z</cp:lastPrinted>
  <dcterms:created xsi:type="dcterms:W3CDTF">2008-02-18T16:06:41Z</dcterms:created>
  <dcterms:modified xsi:type="dcterms:W3CDTF">2021-09-23T14:54:49Z</dcterms:modified>
</cp:coreProperties>
</file>