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140"/>
  </bookViews>
  <sheets>
    <sheet name="MÉDIA 2022" sheetId="9" r:id="rId1"/>
  </sheets>
  <definedNames>
    <definedName name="_xlnm.Print_Area" localSheetId="0">'MÉDIA 2022'!$A$1:$G$24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9"/>
  <c r="C12"/>
  <c r="C13"/>
  <c r="C14"/>
  <c r="C15"/>
  <c r="C16"/>
  <c r="C17"/>
  <c r="C18"/>
  <c r="C19"/>
  <c r="C20"/>
  <c r="C21"/>
  <c r="C22"/>
  <c r="C10"/>
  <c r="G11"/>
  <c r="G12"/>
  <c r="G13"/>
  <c r="G14"/>
  <c r="G15"/>
  <c r="G16"/>
  <c r="G17"/>
  <c r="G18"/>
  <c r="G19"/>
  <c r="G20"/>
  <c r="G21"/>
  <c r="G22"/>
  <c r="G10"/>
  <c r="F23" l="1"/>
</calcChain>
</file>

<file path=xl/sharedStrings.xml><?xml version="1.0" encoding="utf-8"?>
<sst xmlns="http://schemas.openxmlformats.org/spreadsheetml/2006/main" count="54" uniqueCount="41">
  <si>
    <t>ITEM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</si>
  <si>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</si>
  <si>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</si>
  <si>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</si>
  <si>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</si>
  <si>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</si>
  <si>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</si>
  <si>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</si>
  <si>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</si>
  <si>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</si>
  <si>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</si>
  <si>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</si>
  <si>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</si>
  <si>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</si>
  <si>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</si>
  <si>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QUANTIDADE</t>
  </si>
  <si>
    <t>MÉDIA</t>
  </si>
  <si>
    <t>UNIT.</t>
  </si>
  <si>
    <t>TOTAL</t>
  </si>
  <si>
    <t>MUNICÍPIO DE SANTO ANTÔNIO DE PÁDUA</t>
  </si>
  <si>
    <t>Estado do Rio de Janeiro</t>
  </si>
  <si>
    <t>UNID</t>
  </si>
  <si>
    <t xml:space="preserve">  </t>
  </si>
  <si>
    <t>Unid.</t>
  </si>
  <si>
    <t>Chapa de ferro preta (aço 1020), laminada a quente, dimensões 2,0x 1,0m, peso aproximado 48,8 kg/m² Espessura 2MM</t>
  </si>
  <si>
    <t>Tubo de metalon 20x20, espessura: 2mm, NBR 6591, galvanizado, aplicação em máquinas e equipamentos, construção civil, serralheria em geral.</t>
  </si>
  <si>
    <t>Tubos de ferro industrial 2"x2,mm, espessura da parede: 14, liso, para uso em estruturas e serralherias em geral, de acordo com ABNT NBR 7562:1985, ABNT NBR 7587:1985, ABNT NBR 7661:1985, ABNT NBR 7662:1985</t>
  </si>
  <si>
    <t>Tubos de ferro industrial 3" x 2m, liso, para uso em estruturas e serralherias em geral, de acordo com ABNT NBR 7562:1985, ABNT NBR 7587:1985, ABNT NBR 7661:1985, ABNT NBR 7662:1985</t>
  </si>
  <si>
    <t>Tubo de metalon 20x30, espessura: 2mm, NBR 6591, galvanizado, aplicação em máquinas e equipamentos, construção civil, serralheria em geral.</t>
  </si>
  <si>
    <t>Vergalhão C.A, produzido rigorosamente de acordo com as especificações da norma NBR 7480, é fornecido na categoria CA- 50 com superfície nervurada (1/4x12m)</t>
  </si>
  <si>
    <t>Vergalhão C.A, produzido rigorosamente de acordo com as especificações da norma NBR 7480, é fornecido na categoria CA- 50 com superfície nervurada (3/8x12m)</t>
  </si>
  <si>
    <t>Vergalhão C.A, produzido rigorosamente de acordo com as especificações da norma NBR 7480, é fornecido na categoria CA- 50 com superfície nervurada (5.0x12m)</t>
  </si>
  <si>
    <t>Vergalhão C.A, produzido rigorosamente de acordo com as especificações da norma NBR 7480, é fornecido na categoria CA- 50 com superfície nervurada (5/16x12m)</t>
  </si>
  <si>
    <t>Vergalhão liso - ferro C 50 BR 3/8 x 6.000mm</t>
  </si>
  <si>
    <t>Vergalhão C.A, produzido rigorosamente de acordo com as especificações da norma NBR 7480, é fornecido na categoria CA- 60 com superfície nervurada (4.2x12m)</t>
  </si>
  <si>
    <t>Vergalhão liso ferro C50 BR 1/2 x 6.000mm</t>
  </si>
  <si>
    <t>Telha Galvanizada trapezoide de 1 metro</t>
  </si>
  <si>
    <t xml:space="preserve">FERRAGENS </t>
  </si>
  <si>
    <t>QUANTIDADE MÍNIMA A SER ADQUIRIDA (SUPERIOR A 5%)</t>
  </si>
  <si>
    <t>MATERIAL FERRAGENS (1 ANO)</t>
  </si>
  <si>
    <t>APÊNDICE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</si>
</sst>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name val="Times New Roman"/>
      <family val="1"/>
    </font>
    <font>
      <sz val="11"/>
      <color theme="1"/>
      <name val="Arial"/>
      <family val="2"/>
    </font>
    <font>
      <sz val="13"/>
      <color theme="1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164" fontId="8" fillId="2" borderId="0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1041400</xdr:colOff>
      <xdr:row>1</xdr:row>
      <xdr:rowOff>168089</xdr:rowOff>
    </xdr:from>
    <xdr:to>
      <xdr:col>2</xdr:col>
      <xdr:colOff>289465</xdr:colOff>
      <xdr:row>4</xdr:row>
      <xdr:rowOff>197224</xdr:rowOff>
    </xdr:to>
    <xdr:pic>
      <xdr:nvPicPr>
        <xdr:cNvPr id="2" name="Imagem 1" descr="brasãopadua-215x300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7225" y="482414"/>
          <a:ext cx="650838" cy="772085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38475" y="216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38475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38475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384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38475" y="41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B07A9106-2953-4170-8F1F-F6152DC1CD6C}"/>
            </a:ext>
          </a:extLst>
        </xdr:cNvPr>
        <xdr:cNvSpPr txBox="1"/>
      </xdr:nvSpPr>
      <xdr:spPr>
        <a:xfrm>
          <a:off x="84772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A33E0BEB-F0CC-40A1-9BA9-56271E654B88}"/>
            </a:ext>
          </a:extLst>
        </xdr:cNvPr>
        <xdr:cNvSpPr txBox="1"/>
      </xdr:nvSpPr>
      <xdr:spPr>
        <a:xfrm>
          <a:off x="847725" y="520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6E86C9A4-3E9B-47F6-9451-D10068C952EC}"/>
            </a:ext>
          </a:extLst>
        </xdr:cNvPr>
        <xdr:cNvSpPr txBox="1"/>
      </xdr:nvSpPr>
      <xdr:spPr>
        <a:xfrm>
          <a:off x="847725" y="862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21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="" xmlns:a16="http://schemas.microsoft.com/office/drawing/2014/main" id="{C2EBFD7D-CC77-4923-AACA-B2A045E57B15}"/>
            </a:ext>
          </a:extLst>
        </xdr:cNvPr>
        <xdr:cNvSpPr txBox="1"/>
      </xdr:nvSpPr>
      <xdr:spPr>
        <a:xfrm>
          <a:off x="8477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22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6304F2B4-2328-4A01-BEB8-379B27CB04B2}"/>
            </a:ext>
          </a:extLst>
        </xdr:cNvPr>
        <xdr:cNvSpPr txBox="1"/>
      </xdr:nvSpPr>
      <xdr:spPr>
        <a:xfrm>
          <a:off x="847725" y="977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8F33FD4B-F848-44A8-B647-978AADBBBFFC}"/>
            </a:ext>
          </a:extLst>
        </xdr:cNvPr>
        <xdr:cNvSpPr txBox="1"/>
      </xdr:nvSpPr>
      <xdr:spPr>
        <a:xfrm>
          <a:off x="847725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13</xdr:row>
      <xdr:rowOff>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="" xmlns:a16="http://schemas.microsoft.com/office/drawing/2014/main" id="{473B4FB4-C510-4CD3-9A71-873091F9FF70}"/>
            </a:ext>
          </a:extLst>
        </xdr:cNvPr>
        <xdr:cNvSpPr txBox="1"/>
      </xdr:nvSpPr>
      <xdr:spPr>
        <a:xfrm>
          <a:off x="847725" y="482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zoomScale="70" zoomScaleNormal="70" zoomScaleSheetLayoutView="100" workbookViewId="0">
      <selection activeCell="A6" sqref="A6:G7"/>
    </sheetView>
  </sheetViews>
  <sheetFormatPr defaultRowHeight="19.5"/>
  <cols>
    <col min="1" max="1" width="13.28515625" style="5" customWidth="1"/>
    <col min="2" max="2" width="21.140625" style="2" bestFit="1" customWidth="1"/>
    <col min="3" max="3" width="21.140625" style="2" customWidth="1"/>
    <col min="4" max="4" width="9" style="4" bestFit="1" customWidth="1"/>
    <col min="5" max="5" width="57" style="4" customWidth="1"/>
    <col min="6" max="6" width="16.42578125" style="1" customWidth="1"/>
    <col min="7" max="7" width="16.28515625" style="1" bestFit="1" customWidth="1"/>
    <col min="8" max="16384" width="9.140625" style="2"/>
  </cols>
  <sheetData>
    <row r="1" spans="1:12" ht="24.75" customHeight="1">
      <c r="A1" s="15"/>
      <c r="B1" s="15"/>
      <c r="C1" s="21"/>
      <c r="D1" s="15"/>
      <c r="E1" s="21"/>
      <c r="F1" s="3"/>
      <c r="G1" s="3"/>
    </row>
    <row r="2" spans="1:12">
      <c r="A2" s="22"/>
      <c r="B2" s="22"/>
      <c r="C2" s="22"/>
      <c r="D2" s="22"/>
      <c r="E2" s="22"/>
      <c r="F2" s="22"/>
      <c r="G2" s="22"/>
    </row>
    <row r="3" spans="1:12">
      <c r="A3" s="22" t="s">
        <v>19</v>
      </c>
      <c r="B3" s="22"/>
      <c r="C3" s="22"/>
      <c r="D3" s="22"/>
      <c r="E3" s="22"/>
      <c r="F3" s="22"/>
      <c r="G3" s="22"/>
    </row>
    <row r="4" spans="1:12">
      <c r="A4" s="22" t="s">
        <v>20</v>
      </c>
      <c r="B4" s="22"/>
      <c r="C4" s="22"/>
      <c r="D4" s="22"/>
      <c r="E4" s="22"/>
      <c r="F4" s="22"/>
      <c r="G4" s="22"/>
    </row>
    <row r="5" spans="1:12">
      <c r="A5" s="22" t="s">
        <v>39</v>
      </c>
      <c r="B5" s="22"/>
      <c r="C5" s="22"/>
      <c r="D5" s="22"/>
      <c r="E5" s="22"/>
      <c r="F5" s="22"/>
      <c r="G5" s="22"/>
    </row>
    <row r="6" spans="1:12" ht="27" customHeight="1">
      <c r="A6" s="22" t="s">
        <v>40</v>
      </c>
      <c r="B6" s="22"/>
      <c r="C6" s="22"/>
      <c r="D6" s="22"/>
      <c r="E6" s="22"/>
      <c r="F6" s="22"/>
      <c r="G6" s="22"/>
    </row>
    <row r="7" spans="1:12" ht="19.5" hidden="1" customHeight="1">
      <c r="A7" s="22"/>
      <c r="B7" s="22"/>
      <c r="C7" s="22"/>
      <c r="D7" s="22"/>
      <c r="E7" s="22"/>
      <c r="F7" s="22"/>
      <c r="G7" s="22"/>
    </row>
    <row r="8" spans="1:12" ht="78" customHeight="1">
      <c r="A8" s="14" t="s">
        <v>0</v>
      </c>
      <c r="B8" s="14" t="s">
        <v>15</v>
      </c>
      <c r="C8" s="20" t="s">
        <v>38</v>
      </c>
      <c r="D8" s="14" t="s">
        <v>21</v>
      </c>
      <c r="E8" s="14" t="s">
        <v>1</v>
      </c>
      <c r="F8" s="28" t="s">
        <v>16</v>
      </c>
      <c r="G8" s="28"/>
    </row>
    <row r="9" spans="1:12" ht="26.25" customHeight="1">
      <c r="A9" s="25" t="s">
        <v>37</v>
      </c>
      <c r="B9" s="26"/>
      <c r="C9" s="26"/>
      <c r="D9" s="26"/>
      <c r="E9" s="27"/>
      <c r="F9" s="16" t="s">
        <v>17</v>
      </c>
      <c r="G9" s="16" t="s">
        <v>18</v>
      </c>
      <c r="J9" s="23"/>
      <c r="K9" s="24"/>
      <c r="L9" s="24"/>
    </row>
    <row r="10" spans="1:12" ht="60.75" customHeight="1">
      <c r="A10" s="6" t="s">
        <v>2</v>
      </c>
      <c r="B10" s="7">
        <v>434</v>
      </c>
      <c r="C10" s="7">
        <f>ROUNDUP((0.05*B10),0)</f>
        <v>22</v>
      </c>
      <c r="D10" s="17" t="s">
        <v>23</v>
      </c>
      <c r="E10" s="18" t="s">
        <v>24</v>
      </c>
      <c r="F10" s="8">
        <v>523.37</v>
      </c>
      <c r="G10" s="8">
        <f>B10*F10</f>
        <v>227142.58000000002</v>
      </c>
      <c r="J10" s="23"/>
      <c r="K10" s="24"/>
      <c r="L10" s="24"/>
    </row>
    <row r="11" spans="1:12" ht="60.75" customHeight="1">
      <c r="A11" s="6" t="s">
        <v>3</v>
      </c>
      <c r="B11" s="7">
        <v>405</v>
      </c>
      <c r="C11" s="7">
        <f t="shared" ref="C11:C22" si="0">ROUNDUP((0.05*B11),0)</f>
        <v>21</v>
      </c>
      <c r="D11" s="19" t="s">
        <v>23</v>
      </c>
      <c r="E11" s="18" t="s">
        <v>25</v>
      </c>
      <c r="F11" s="8">
        <v>58.91</v>
      </c>
      <c r="G11" s="8">
        <f t="shared" ref="G11:G22" si="1">B11*F11</f>
        <v>23858.55</v>
      </c>
    </row>
    <row r="12" spans="1:12" ht="60.75" customHeight="1">
      <c r="A12" s="6" t="s">
        <v>4</v>
      </c>
      <c r="B12" s="7">
        <v>350</v>
      </c>
      <c r="C12" s="7">
        <f t="shared" si="0"/>
        <v>18</v>
      </c>
      <c r="D12" s="19" t="s">
        <v>23</v>
      </c>
      <c r="E12" s="18" t="s">
        <v>26</v>
      </c>
      <c r="F12" s="8">
        <v>199.87</v>
      </c>
      <c r="G12" s="8">
        <f t="shared" si="1"/>
        <v>69954.5</v>
      </c>
    </row>
    <row r="13" spans="1:12" ht="60.75" customHeight="1">
      <c r="A13" s="6" t="s">
        <v>5</v>
      </c>
      <c r="B13" s="7">
        <v>375</v>
      </c>
      <c r="C13" s="7">
        <f t="shared" si="0"/>
        <v>19</v>
      </c>
      <c r="D13" s="19" t="s">
        <v>23</v>
      </c>
      <c r="E13" s="18" t="s">
        <v>27</v>
      </c>
      <c r="F13" s="8">
        <v>264.43</v>
      </c>
      <c r="G13" s="8">
        <f t="shared" si="1"/>
        <v>99161.25</v>
      </c>
    </row>
    <row r="14" spans="1:12" ht="60.75" customHeight="1">
      <c r="A14" s="6" t="s">
        <v>6</v>
      </c>
      <c r="B14" s="7">
        <v>410</v>
      </c>
      <c r="C14" s="7">
        <f t="shared" si="0"/>
        <v>21</v>
      </c>
      <c r="D14" s="19" t="s">
        <v>23</v>
      </c>
      <c r="E14" s="18" t="s">
        <v>28</v>
      </c>
      <c r="F14" s="8">
        <v>106.57</v>
      </c>
      <c r="G14" s="8">
        <f t="shared" si="1"/>
        <v>43693.7</v>
      </c>
    </row>
    <row r="15" spans="1:12" ht="60.75" customHeight="1">
      <c r="A15" s="6" t="s">
        <v>7</v>
      </c>
      <c r="B15" s="7">
        <v>5635</v>
      </c>
      <c r="C15" s="7">
        <f t="shared" si="0"/>
        <v>282</v>
      </c>
      <c r="D15" s="19" t="s">
        <v>23</v>
      </c>
      <c r="E15" s="18" t="s">
        <v>29</v>
      </c>
      <c r="F15" s="8">
        <v>26.38</v>
      </c>
      <c r="G15" s="8">
        <f t="shared" si="1"/>
        <v>148651.29999999999</v>
      </c>
    </row>
    <row r="16" spans="1:12" ht="60.75" customHeight="1">
      <c r="A16" s="6" t="s">
        <v>8</v>
      </c>
      <c r="B16" s="9">
        <v>2655</v>
      </c>
      <c r="C16" s="7">
        <f t="shared" si="0"/>
        <v>133</v>
      </c>
      <c r="D16" s="19" t="s">
        <v>23</v>
      </c>
      <c r="E16" s="18" t="s">
        <v>30</v>
      </c>
      <c r="F16" s="8">
        <v>62.99</v>
      </c>
      <c r="G16" s="8">
        <f t="shared" si="1"/>
        <v>167238.45000000001</v>
      </c>
    </row>
    <row r="17" spans="1:7" ht="60.75" customHeight="1">
      <c r="A17" s="6" t="s">
        <v>9</v>
      </c>
      <c r="B17" s="9">
        <v>6265</v>
      </c>
      <c r="C17" s="7">
        <f t="shared" si="0"/>
        <v>314</v>
      </c>
      <c r="D17" s="19" t="s">
        <v>23</v>
      </c>
      <c r="E17" s="18" t="s">
        <v>31</v>
      </c>
      <c r="F17" s="8">
        <v>29.26</v>
      </c>
      <c r="G17" s="8">
        <f t="shared" si="1"/>
        <v>183313.90000000002</v>
      </c>
    </row>
    <row r="18" spans="1:7" ht="60.75" customHeight="1">
      <c r="A18" s="6" t="s">
        <v>10</v>
      </c>
      <c r="B18" s="9">
        <v>5545</v>
      </c>
      <c r="C18" s="7">
        <f t="shared" si="0"/>
        <v>278</v>
      </c>
      <c r="D18" s="19" t="s">
        <v>23</v>
      </c>
      <c r="E18" s="18" t="s">
        <v>32</v>
      </c>
      <c r="F18" s="8">
        <v>43.5</v>
      </c>
      <c r="G18" s="8">
        <f t="shared" si="1"/>
        <v>241207.5</v>
      </c>
    </row>
    <row r="19" spans="1:7" ht="31.5" customHeight="1">
      <c r="A19" s="6" t="s">
        <v>11</v>
      </c>
      <c r="B19" s="9">
        <v>895</v>
      </c>
      <c r="C19" s="7">
        <f t="shared" si="0"/>
        <v>45</v>
      </c>
      <c r="D19" s="19" t="s">
        <v>23</v>
      </c>
      <c r="E19" s="18" t="s">
        <v>33</v>
      </c>
      <c r="F19" s="8">
        <v>35.47</v>
      </c>
      <c r="G19" s="8">
        <f t="shared" si="1"/>
        <v>31745.649999999998</v>
      </c>
    </row>
    <row r="20" spans="1:7" ht="68.25" customHeight="1">
      <c r="A20" s="6" t="s">
        <v>12</v>
      </c>
      <c r="B20" s="9">
        <v>1095</v>
      </c>
      <c r="C20" s="7">
        <f t="shared" si="0"/>
        <v>55</v>
      </c>
      <c r="D20" s="19" t="s">
        <v>23</v>
      </c>
      <c r="E20" s="18" t="s">
        <v>34</v>
      </c>
      <c r="F20" s="8">
        <v>18.28</v>
      </c>
      <c r="G20" s="8">
        <f t="shared" si="1"/>
        <v>20016.600000000002</v>
      </c>
    </row>
    <row r="21" spans="1:7" ht="31.5" customHeight="1">
      <c r="A21" s="6" t="s">
        <v>13</v>
      </c>
      <c r="B21" s="9">
        <v>555</v>
      </c>
      <c r="C21" s="7">
        <f t="shared" si="0"/>
        <v>28</v>
      </c>
      <c r="D21" s="19" t="s">
        <v>23</v>
      </c>
      <c r="E21" s="18" t="s">
        <v>35</v>
      </c>
      <c r="F21" s="8">
        <v>83.61</v>
      </c>
      <c r="G21" s="8">
        <f t="shared" si="1"/>
        <v>46403.55</v>
      </c>
    </row>
    <row r="22" spans="1:7" ht="31.5" customHeight="1">
      <c r="A22" s="6" t="s">
        <v>14</v>
      </c>
      <c r="B22" s="9">
        <v>2020</v>
      </c>
      <c r="C22" s="7">
        <f t="shared" si="0"/>
        <v>101</v>
      </c>
      <c r="D22" s="19" t="s">
        <v>23</v>
      </c>
      <c r="E22" s="18" t="s">
        <v>36</v>
      </c>
      <c r="F22" s="8">
        <v>60.3</v>
      </c>
      <c r="G22" s="8">
        <f t="shared" si="1"/>
        <v>121806</v>
      </c>
    </row>
    <row r="23" spans="1:7" ht="19.5" customHeight="1">
      <c r="A23" s="29" t="s">
        <v>18</v>
      </c>
      <c r="B23" s="29"/>
      <c r="C23" s="29"/>
      <c r="D23" s="29"/>
      <c r="E23" s="29"/>
      <c r="F23" s="28">
        <f>SUM(G10:G22)</f>
        <v>1424193.53</v>
      </c>
      <c r="G23" s="28"/>
    </row>
    <row r="24" spans="1:7" ht="19.5" customHeight="1">
      <c r="A24" s="29"/>
      <c r="B24" s="29"/>
      <c r="C24" s="29"/>
      <c r="D24" s="29"/>
      <c r="E24" s="29"/>
      <c r="F24" s="28"/>
      <c r="G24" s="28"/>
    </row>
    <row r="25" spans="1:7" ht="18.75">
      <c r="A25" s="10"/>
      <c r="B25" s="11"/>
      <c r="C25" s="11"/>
      <c r="D25" s="12"/>
      <c r="E25" s="12"/>
      <c r="F25" s="13"/>
      <c r="G25" s="13"/>
    </row>
    <row r="26" spans="1:7">
      <c r="G26" s="1" t="s">
        <v>22</v>
      </c>
    </row>
  </sheetData>
  <mergeCells count="10">
    <mergeCell ref="F23:G24"/>
    <mergeCell ref="A23:E24"/>
    <mergeCell ref="A6:G7"/>
    <mergeCell ref="F8:G8"/>
    <mergeCell ref="A3:G3"/>
    <mergeCell ref="A2:G2"/>
    <mergeCell ref="A5:G5"/>
    <mergeCell ref="A4:G4"/>
    <mergeCell ref="J9:L10"/>
    <mergeCell ref="A9:E9"/>
  </mergeCells>
  <phoneticPr fontId="9" type="noConversion"/>
  <pageMargins left="0.511811024" right="0.511811024" top="0.78740157499999996" bottom="0.78740157499999996" header="0.31496062000000002" footer="0.31496062000000002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2022</vt:lpstr>
      <vt:lpstr>'MÉDIA 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2022-02-21T12:47:58Z</cp:lastPrinted>
  <dcterms:created xsi:type="dcterms:W3CDTF">2016-03-16T17:27:34Z</dcterms:created>
  <dcterms:modified xsi:type="dcterms:W3CDTF">2022-03-03T19:45:36Z</dcterms:modified>
</cp:coreProperties>
</file>