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760"/>
  </bookViews>
  <sheets>
    <sheet name="PC-1069" sheetId="1" r:id="rId1"/>
  </sheets>
  <definedNames>
    <definedName name="_xlnm.Print_Area" localSheetId="0">'PC-1069'!$A$1:$H$105</definedName>
    <definedName name="_xlnm.Print_Titles" localSheetId="0">'PC-1069'!$1:$8</definedName>
  </definedNames>
  <calcPr calcId="162913"/>
</workbook>
</file>

<file path=xl/calcChain.xml><?xml version="1.0" encoding="utf-8"?>
<calcChain xmlns="http://schemas.openxmlformats.org/spreadsheetml/2006/main">
  <c r="H13" i="1"/>
  <c r="H12"/>
  <c r="H11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"/>
  <c r="J15" l="1"/>
</calcChain>
</file>

<file path=xl/sharedStrings.xml><?xml version="1.0" encoding="utf-8"?>
<sst xmlns="http://schemas.openxmlformats.org/spreadsheetml/2006/main" count="288" uniqueCount="85">
  <si>
    <t>UN</t>
  </si>
  <si>
    <t>VB</t>
  </si>
  <si>
    <t>CABO PP 3x1 - 1,5 MM²</t>
  </si>
  <si>
    <t>M</t>
  </si>
  <si>
    <t>KG</t>
  </si>
  <si>
    <t>LONA EM PVC (MULTIVAC)</t>
  </si>
  <si>
    <t>BISNAGA DE SILICONE 300 ML.</t>
  </si>
  <si>
    <t>REDE DE DUTOS (CONVENCIONAL)</t>
  </si>
  <si>
    <t>DUTO FLEX ISOLADO 300 MM</t>
  </si>
  <si>
    <t>COLARINHO S/REG. 300 MM</t>
  </si>
  <si>
    <t>CALÇO DE BORRACHA NEOPRENE</t>
  </si>
  <si>
    <t>DMA-600-PL.300MM</t>
  </si>
  <si>
    <t>FREON 410A</t>
  </si>
  <si>
    <t>NITROGENIO</t>
  </si>
  <si>
    <t>OXIGENIO+ACETILENO</t>
  </si>
  <si>
    <t>SOLDA FOSCOPER</t>
  </si>
  <si>
    <t>FITA DE POLIPROPILENO</t>
  </si>
  <si>
    <t>COLA PARA ARMAFLEX</t>
  </si>
  <si>
    <t>TUBO PVC 3/4'</t>
  </si>
  <si>
    <t>UNIAO PVC 3/4'</t>
  </si>
  <si>
    <t>JOELHO 90 PVC 3/4'</t>
  </si>
  <si>
    <t>NIPLE PVC 3/4'</t>
  </si>
  <si>
    <t>M³</t>
  </si>
  <si>
    <t>RL</t>
  </si>
  <si>
    <t>LIT</t>
  </si>
  <si>
    <t>REDE DE DUTOS (MPU)</t>
  </si>
  <si>
    <t>TUBO DE COBRE 1 5/8' - ESP 1/16'</t>
  </si>
  <si>
    <t>BORRACHA ARMAFL.13MM X 1 5/8'</t>
  </si>
  <si>
    <t>BORRACHA ARMAFL.9MM X 5/8'</t>
  </si>
  <si>
    <t>CURVA DE COBRE 1 5/8'</t>
  </si>
  <si>
    <t>CURVA DE COBRE 5/8'</t>
  </si>
  <si>
    <t>DI-41+RGA-12"X12"</t>
  </si>
  <si>
    <t>RHN 1200X500 MM</t>
  </si>
  <si>
    <t>TAE 500X500 MM</t>
  </si>
  <si>
    <t>DCV-O 500X500 MM</t>
  </si>
  <si>
    <t>FILTRO G4 500X500 MM</t>
  </si>
  <si>
    <t>PREFEITURA MUNICIPAL DE SANTO ANTÔNIO DE PÁDUA</t>
  </si>
  <si>
    <t>OBRA: CENTRO DE CONVENÇÕES MUNICIPAL</t>
  </si>
  <si>
    <t>DESCRIÇÃO</t>
  </si>
  <si>
    <t>UNID.</t>
  </si>
  <si>
    <t>DUTOS FLEXIVEIS ISOLADOS</t>
  </si>
  <si>
    <t>DUTOS S/ ISOLAMENTO</t>
  </si>
  <si>
    <t>EQUIPAMENTOS SALA 2</t>
  </si>
  <si>
    <t>EQUIPAMENTOS SALA 1</t>
  </si>
  <si>
    <t>DI-31+RGA-12"X12"</t>
  </si>
  <si>
    <t>RHN 1200X800 MM</t>
  </si>
  <si>
    <t>TAE 800X800 MM</t>
  </si>
  <si>
    <t>DCV-O 800X800 MM</t>
  </si>
  <si>
    <t>FILTRO G4 800X800 MM</t>
  </si>
  <si>
    <t>EQUIPAMENTOS FOYER, GERÊNCIA E CPD</t>
  </si>
  <si>
    <t>CORTINA DE AR 900 MM C/ CONTR. - JCM</t>
  </si>
  <si>
    <t>ACI 250 -V= 816 M³/H, PE= 13 MMCA</t>
  </si>
  <si>
    <t>FILBOX RED 250 - G4+M5</t>
  </si>
  <si>
    <t>MAXX 100 -V= 54 M³/H, PE= 8 MMCA</t>
  </si>
  <si>
    <t>FILBOX QUAD 100 - G4+M5</t>
  </si>
  <si>
    <t>TAE 300X300 MM</t>
  </si>
  <si>
    <t>TAE 150X100 MM</t>
  </si>
  <si>
    <t>RVA 100</t>
  </si>
  <si>
    <t>RVA 200</t>
  </si>
  <si>
    <t>COLARINHO S/REG. 200 MM</t>
  </si>
  <si>
    <t>DUTO FLEX. S/ISOL. 100 MM</t>
  </si>
  <si>
    <t>DUTO FLEX. S/ISOL. 200 MM</t>
  </si>
  <si>
    <t>FITA PARA VEDACAO</t>
  </si>
  <si>
    <t>PERFIL (TW2) POWERMATIC</t>
  </si>
  <si>
    <t>GRAMPO (POWERMATIC)</t>
  </si>
  <si>
    <t>CANTO (PW2)= 1 FACE-POWERMATIC</t>
  </si>
  <si>
    <t>PARAFUSO P/SUSTENTACAO</t>
  </si>
  <si>
    <t>BOT.2F.MURAL - XB2.12B</t>
  </si>
  <si>
    <t>BOTAO LUM. XB2-BW3375 VER.</t>
  </si>
  <si>
    <t>BOTAO DE COMANDO XB2-BA42</t>
  </si>
  <si>
    <t>CAIXA METALICA 20X20X10CM</t>
  </si>
  <si>
    <t>LAMPADA BA9 3W - 220 V</t>
  </si>
  <si>
    <t>BARRA ROSQUEADA 5/16 GALVANIZ.</t>
  </si>
  <si>
    <t>CHUMBADOR CBE 5/16 X 75 MM/PR</t>
  </si>
  <si>
    <t>PORCA SEXTAVADA 5/16 GALVANIZ.</t>
  </si>
  <si>
    <t>ARRUELA LISA 5/16 FERRO</t>
  </si>
  <si>
    <t>OBJETO: CLIMATIZAÇÃO DAS SALAS 1,2, FOYER, GERÊNCIA E CPD</t>
  </si>
  <si>
    <t>FONTE</t>
  </si>
  <si>
    <t>CÓDIGO</t>
  </si>
  <si>
    <t>mercado</t>
  </si>
  <si>
    <t>PREÇO UNITÁRIO FP REIS ENGENHARIA</t>
  </si>
  <si>
    <t>PREÇO UNITÁRIO       MAIS VIDA</t>
  </si>
  <si>
    <t>FONTE: CONSULTA DE MERCADO</t>
  </si>
  <si>
    <t xml:space="preserve">                CONSULTA DE MERCADO  - AR CONDICIONADO</t>
  </si>
  <si>
    <t>MÉDIA DOS PREÇOS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</si>
</sst>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Arial"/>
      <family val="2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37">
    <xf numFmtId="0" fontId="0" fillId="0" borderId="0" xfId="0"/>
    <xf numFmtId="44" fontId="0" fillId="0" borderId="0" xfId="42" applyFont="1"/>
    <xf numFmtId="0" fontId="0" fillId="0" borderId="10" xfId="0" applyBorder="1"/>
    <xf numFmtId="44" fontId="0" fillId="0" borderId="10" xfId="42" applyFont="1" applyBorder="1"/>
    <xf numFmtId="0" fontId="16" fillId="0" borderId="0" xfId="0" applyFont="1" applyBorder="1" applyAlignment="1">
      <alignment horizontal="center"/>
    </xf>
    <xf numFmtId="0" fontId="18" fillId="0" borderId="10" xfId="0" applyFont="1" applyBorder="1"/>
    <xf numFmtId="0" fontId="0" fillId="0" borderId="14" xfId="0" applyBorder="1"/>
    <xf numFmtId="0" fontId="0" fillId="0" borderId="11" xfId="0" applyBorder="1" applyAlignment="1">
      <alignment horizontal="left"/>
    </xf>
    <xf numFmtId="0" fontId="0" fillId="0" borderId="0" xfId="0" applyBorder="1" applyAlignment="1" applyProtection="1">
      <alignment vertical="center"/>
      <protection locked="0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left"/>
    </xf>
    <xf numFmtId="0" fontId="0" fillId="0" borderId="12" xfId="0" applyBorder="1"/>
    <xf numFmtId="44" fontId="0" fillId="0" borderId="13" xfId="42" applyFont="1" applyBorder="1"/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44" fontId="0" fillId="0" borderId="13" xfId="42" applyFont="1" applyBorder="1" applyAlignment="1">
      <alignment horizontal="center" vertical="center" wrapText="1"/>
    </xf>
    <xf numFmtId="2" fontId="0" fillId="0" borderId="0" xfId="0" applyNumberFormat="1"/>
    <xf numFmtId="0" fontId="20" fillId="0" borderId="10" xfId="0" applyFont="1" applyBorder="1"/>
    <xf numFmtId="0" fontId="19" fillId="0" borderId="0" xfId="0" applyFont="1" applyBorder="1" applyAlignment="1">
      <alignment vertical="center"/>
    </xf>
    <xf numFmtId="44" fontId="16" fillId="0" borderId="10" xfId="0" applyNumberFormat="1" applyFont="1" applyBorder="1" applyAlignment="1">
      <alignment horizontal="center" vertical="center" wrapText="1"/>
    </xf>
    <xf numFmtId="4" fontId="0" fillId="0" borderId="0" xfId="0" applyNumberFormat="1"/>
    <xf numFmtId="44" fontId="16" fillId="0" borderId="10" xfId="42" applyFont="1" applyBorder="1" applyAlignment="1">
      <alignment horizontal="center" vertical="center" wrapText="1"/>
    </xf>
    <xf numFmtId="0" fontId="16" fillId="0" borderId="10" xfId="0" applyFont="1" applyBorder="1" applyAlignment="1">
      <alignment vertical="center"/>
    </xf>
    <xf numFmtId="0" fontId="0" fillId="0" borderId="0" xfId="0" applyFont="1" applyBorder="1" applyAlignment="1" applyProtection="1">
      <alignment horizontal="left" vertical="center" wrapText="1"/>
      <protection locked="0"/>
    </xf>
    <xf numFmtId="0" fontId="0" fillId="0" borderId="10" xfId="0" applyBorder="1" applyAlignment="1">
      <alignment horizontal="left"/>
    </xf>
    <xf numFmtId="0" fontId="18" fillId="0" borderId="10" xfId="0" applyFont="1" applyBorder="1" applyAlignment="1">
      <alignment horizontal="left"/>
    </xf>
    <xf numFmtId="0" fontId="0" fillId="0" borderId="10" xfId="0" applyBorder="1" applyAlignment="1">
      <alignment horizontal="center" vertic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3" xfId="0" applyBorder="1" applyAlignment="1">
      <alignment horizontal="left"/>
    </xf>
    <xf numFmtId="0" fontId="18" fillId="0" borderId="11" xfId="0" applyFont="1" applyBorder="1" applyAlignment="1">
      <alignment horizontal="left"/>
    </xf>
    <xf numFmtId="0" fontId="18" fillId="0" borderId="13" xfId="0" applyFont="1" applyBorder="1" applyAlignment="1">
      <alignment horizontal="left"/>
    </xf>
    <xf numFmtId="0" fontId="19" fillId="0" borderId="0" xfId="0" applyFont="1" applyBorder="1" applyAlignment="1">
      <alignment horizontal="center" vertical="center"/>
    </xf>
    <xf numFmtId="0" fontId="21" fillId="0" borderId="0" xfId="0" applyFont="1" applyBorder="1" applyAlignment="1" applyProtection="1">
      <alignment horizontal="left" vertical="center"/>
      <protection locked="0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Moeda" xfId="42" builtinId="4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171451</xdr:rowOff>
    </xdr:from>
    <xdr:to>
      <xdr:col>1</xdr:col>
      <xdr:colOff>519195</xdr:colOff>
      <xdr:row>5</xdr:row>
      <xdr:rowOff>104775</xdr:rowOff>
    </xdr:to>
    <xdr:pic>
      <xdr:nvPicPr>
        <xdr:cNvPr id="3" name="Imagem 1" descr="Timbre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6000" contrast="12000"/>
        </a:blip>
        <a:srcRect/>
        <a:stretch>
          <a:fillRect/>
        </a:stretch>
      </xdr:blipFill>
      <xdr:spPr bwMode="auto">
        <a:xfrm>
          <a:off x="19050" y="171451"/>
          <a:ext cx="1033545" cy="1057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5"/>
  <sheetViews>
    <sheetView showGridLines="0" tabSelected="1" view="pageBreakPreview" topLeftCell="B1" zoomScaleSheetLayoutView="100" workbookViewId="0">
      <selection activeCell="F13" sqref="F13"/>
    </sheetView>
  </sheetViews>
  <sheetFormatPr defaultRowHeight="15"/>
  <cols>
    <col min="1" max="2" width="8" customWidth="1"/>
    <col min="3" max="3" width="30.28515625" customWidth="1"/>
    <col min="4" max="4" width="15.42578125" customWidth="1"/>
    <col min="5" max="5" width="7.140625" customWidth="1"/>
    <col min="6" max="8" width="21.5703125" style="1" customWidth="1"/>
    <col min="10" max="10" width="11.5703125" bestFit="1" customWidth="1"/>
  </cols>
  <sheetData>
    <row r="1" spans="1:10" ht="18">
      <c r="B1" s="35" t="s">
        <v>36</v>
      </c>
      <c r="C1" s="35"/>
      <c r="D1" s="35"/>
      <c r="E1" s="35"/>
      <c r="F1" s="35"/>
      <c r="G1" s="35"/>
      <c r="H1"/>
    </row>
    <row r="3" spans="1:10" ht="18" customHeight="1">
      <c r="C3" s="19" t="s">
        <v>83</v>
      </c>
      <c r="D3" s="19"/>
      <c r="E3" s="19"/>
      <c r="F3" s="19"/>
      <c r="G3" s="19"/>
      <c r="H3" s="19"/>
    </row>
    <row r="4" spans="1:10" ht="18.75">
      <c r="C4" s="36" t="s">
        <v>37</v>
      </c>
      <c r="D4" s="36"/>
      <c r="E4" s="36"/>
      <c r="F4" s="36"/>
      <c r="G4" s="36"/>
      <c r="H4"/>
    </row>
    <row r="5" spans="1:10" ht="18.75">
      <c r="C5" s="36" t="s">
        <v>76</v>
      </c>
      <c r="D5" s="36"/>
      <c r="E5" s="36"/>
      <c r="F5" s="36"/>
      <c r="G5" s="36"/>
      <c r="H5"/>
    </row>
    <row r="6" spans="1:10">
      <c r="C6" s="24" t="s">
        <v>82</v>
      </c>
      <c r="D6" s="24"/>
      <c r="E6" s="24"/>
      <c r="F6" s="8"/>
      <c r="G6" s="8"/>
      <c r="H6" s="8"/>
    </row>
    <row r="8" spans="1:10" ht="33" customHeight="1">
      <c r="A8" s="9" t="s">
        <v>77</v>
      </c>
      <c r="B8" s="9" t="s">
        <v>78</v>
      </c>
      <c r="C8" s="27" t="s">
        <v>38</v>
      </c>
      <c r="D8" s="27"/>
      <c r="E8" s="23" t="s">
        <v>39</v>
      </c>
      <c r="F8" s="22" t="s">
        <v>80</v>
      </c>
      <c r="G8" s="22" t="s">
        <v>81</v>
      </c>
      <c r="H8" s="22" t="s">
        <v>84</v>
      </c>
    </row>
    <row r="9" spans="1:10" ht="16.5" customHeight="1">
      <c r="A9" s="18"/>
      <c r="B9" s="2"/>
      <c r="C9" s="28" t="s">
        <v>43</v>
      </c>
      <c r="D9" s="29"/>
      <c r="E9" s="29"/>
      <c r="F9" s="30"/>
      <c r="G9" s="20"/>
      <c r="H9" s="20"/>
    </row>
    <row r="10" spans="1:10" ht="17.25" customHeight="1">
      <c r="A10" s="18" t="s">
        <v>79</v>
      </c>
      <c r="B10" s="2"/>
      <c r="C10" s="26" t="s">
        <v>41</v>
      </c>
      <c r="D10" s="26"/>
      <c r="E10" s="2" t="s">
        <v>4</v>
      </c>
      <c r="F10" s="3">
        <v>33.409999999999997</v>
      </c>
      <c r="G10" s="3">
        <v>33.17</v>
      </c>
      <c r="H10" s="3">
        <f>((F10+G10)/2)</f>
        <v>33.29</v>
      </c>
    </row>
    <row r="11" spans="1:10" ht="16.5" customHeight="1">
      <c r="A11" s="18" t="s">
        <v>79</v>
      </c>
      <c r="B11" s="2"/>
      <c r="C11" s="26" t="s">
        <v>40</v>
      </c>
      <c r="D11" s="26"/>
      <c r="E11" s="2" t="s">
        <v>3</v>
      </c>
      <c r="F11" s="3">
        <v>56.21</v>
      </c>
      <c r="G11" s="3">
        <v>56.45</v>
      </c>
      <c r="H11" s="3">
        <f>((F11+G11)/2)</f>
        <v>56.33</v>
      </c>
      <c r="J11" s="17">
        <v>45080</v>
      </c>
    </row>
    <row r="12" spans="1:10" ht="16.5" customHeight="1">
      <c r="A12" s="18" t="s">
        <v>79</v>
      </c>
      <c r="B12" s="2"/>
      <c r="C12" s="25" t="s">
        <v>25</v>
      </c>
      <c r="D12" s="25"/>
      <c r="E12" s="2" t="s">
        <v>1</v>
      </c>
      <c r="F12" s="3">
        <v>35000</v>
      </c>
      <c r="G12" s="3">
        <v>33500</v>
      </c>
      <c r="H12" s="3">
        <f>((F12+G12)/2)</f>
        <v>34250</v>
      </c>
      <c r="J12" s="17">
        <v>176121</v>
      </c>
    </row>
    <row r="13" spans="1:10" ht="16.5" customHeight="1">
      <c r="A13" s="18" t="s">
        <v>79</v>
      </c>
      <c r="B13" s="2"/>
      <c r="C13" s="25" t="s">
        <v>7</v>
      </c>
      <c r="D13" s="25"/>
      <c r="E13" s="2" t="s">
        <v>1</v>
      </c>
      <c r="F13" s="3">
        <v>5608.23</v>
      </c>
      <c r="G13" s="3">
        <v>4800</v>
      </c>
      <c r="H13" s="3">
        <f>((F13+G13)/2)</f>
        <v>5204.1149999999998</v>
      </c>
      <c r="J13" s="17">
        <v>93092</v>
      </c>
    </row>
    <row r="14" spans="1:10" ht="16.5" customHeight="1">
      <c r="A14" s="18" t="s">
        <v>79</v>
      </c>
      <c r="B14" s="2"/>
      <c r="C14" s="25" t="s">
        <v>2</v>
      </c>
      <c r="D14" s="25"/>
      <c r="E14" s="2" t="s">
        <v>3</v>
      </c>
      <c r="F14" s="3">
        <v>2.15</v>
      </c>
      <c r="G14" s="3">
        <v>2.15</v>
      </c>
      <c r="H14" s="3">
        <f t="shared" ref="H14:H72" si="0">((F14+G14)/2)</f>
        <v>2.15</v>
      </c>
      <c r="J14" s="17"/>
    </row>
    <row r="15" spans="1:10" ht="16.5" customHeight="1">
      <c r="A15" s="18" t="s">
        <v>79</v>
      </c>
      <c r="B15" s="2"/>
      <c r="C15" s="25" t="s">
        <v>5</v>
      </c>
      <c r="D15" s="25"/>
      <c r="E15" s="2" t="s">
        <v>3</v>
      </c>
      <c r="F15" s="3">
        <v>27.59</v>
      </c>
      <c r="G15" s="3">
        <v>27.59</v>
      </c>
      <c r="H15" s="3">
        <f t="shared" si="0"/>
        <v>27.59</v>
      </c>
      <c r="J15" s="21">
        <f>SUM(J11:J14)</f>
        <v>314293</v>
      </c>
    </row>
    <row r="16" spans="1:10" ht="16.5" customHeight="1">
      <c r="A16" s="18" t="s">
        <v>79</v>
      </c>
      <c r="B16" s="2"/>
      <c r="C16" s="31" t="s">
        <v>11</v>
      </c>
      <c r="D16" s="32"/>
      <c r="E16" s="2" t="s">
        <v>0</v>
      </c>
      <c r="F16" s="3">
        <v>852.5</v>
      </c>
      <c r="G16" s="3">
        <v>852.5</v>
      </c>
      <c r="H16" s="3">
        <f t="shared" si="0"/>
        <v>852.5</v>
      </c>
    </row>
    <row r="17" spans="1:8" ht="16.5" customHeight="1">
      <c r="A17" s="18" t="s">
        <v>79</v>
      </c>
      <c r="B17" s="2"/>
      <c r="C17" s="31" t="s">
        <v>44</v>
      </c>
      <c r="D17" s="32"/>
      <c r="E17" s="2" t="s">
        <v>0</v>
      </c>
      <c r="F17" s="3">
        <v>277.45</v>
      </c>
      <c r="G17" s="3">
        <v>277.45</v>
      </c>
      <c r="H17" s="3">
        <f t="shared" si="0"/>
        <v>277.45</v>
      </c>
    </row>
    <row r="18" spans="1:8" ht="16.5" customHeight="1">
      <c r="A18" s="18" t="s">
        <v>79</v>
      </c>
      <c r="B18" s="2"/>
      <c r="C18" s="31" t="s">
        <v>45</v>
      </c>
      <c r="D18" s="32"/>
      <c r="E18" s="2" t="s">
        <v>0</v>
      </c>
      <c r="F18" s="3">
        <v>1446.25</v>
      </c>
      <c r="G18" s="3">
        <v>1250</v>
      </c>
      <c r="H18" s="3">
        <f t="shared" si="0"/>
        <v>1348.125</v>
      </c>
    </row>
    <row r="19" spans="1:8" ht="16.5" customHeight="1">
      <c r="A19" s="18" t="s">
        <v>79</v>
      </c>
      <c r="B19" s="2"/>
      <c r="C19" s="31" t="s">
        <v>46</v>
      </c>
      <c r="D19" s="32"/>
      <c r="E19" s="2" t="s">
        <v>0</v>
      </c>
      <c r="F19" s="3">
        <v>1180.23</v>
      </c>
      <c r="G19" s="3">
        <v>1200</v>
      </c>
      <c r="H19" s="3">
        <f t="shared" si="0"/>
        <v>1190.115</v>
      </c>
    </row>
    <row r="20" spans="1:8" ht="16.5" customHeight="1">
      <c r="A20" s="18" t="s">
        <v>79</v>
      </c>
      <c r="B20" s="2"/>
      <c r="C20" s="31" t="s">
        <v>47</v>
      </c>
      <c r="D20" s="32"/>
      <c r="E20" s="2" t="s">
        <v>0</v>
      </c>
      <c r="F20" s="3">
        <v>744</v>
      </c>
      <c r="G20" s="3">
        <v>744</v>
      </c>
      <c r="H20" s="3">
        <f t="shared" si="0"/>
        <v>744</v>
      </c>
    </row>
    <row r="21" spans="1:8" ht="16.5" customHeight="1">
      <c r="A21" s="18" t="s">
        <v>79</v>
      </c>
      <c r="B21" s="2"/>
      <c r="C21" s="31" t="s">
        <v>48</v>
      </c>
      <c r="D21" s="32"/>
      <c r="E21" s="2" t="s">
        <v>0</v>
      </c>
      <c r="F21" s="3">
        <v>108.5</v>
      </c>
      <c r="G21" s="3">
        <v>108.5</v>
      </c>
      <c r="H21" s="3">
        <f t="shared" si="0"/>
        <v>108.5</v>
      </c>
    </row>
    <row r="22" spans="1:8" ht="16.5" customHeight="1">
      <c r="A22" s="18" t="s">
        <v>79</v>
      </c>
      <c r="B22" s="2"/>
      <c r="C22" s="25" t="s">
        <v>9</v>
      </c>
      <c r="D22" s="25"/>
      <c r="E22" s="2" t="s">
        <v>0</v>
      </c>
      <c r="F22" s="3">
        <v>20.96</v>
      </c>
      <c r="G22" s="3">
        <v>20.96</v>
      </c>
      <c r="H22" s="3">
        <f t="shared" si="0"/>
        <v>20.96</v>
      </c>
    </row>
    <row r="23" spans="1:8" ht="16.5" customHeight="1">
      <c r="A23" s="18" t="s">
        <v>79</v>
      </c>
      <c r="B23" s="2"/>
      <c r="C23" s="25" t="s">
        <v>8</v>
      </c>
      <c r="D23" s="25"/>
      <c r="E23" s="2" t="s">
        <v>3</v>
      </c>
      <c r="F23" s="3">
        <v>36.1</v>
      </c>
      <c r="G23" s="3">
        <v>36.1</v>
      </c>
      <c r="H23" s="3">
        <f t="shared" si="0"/>
        <v>36.1</v>
      </c>
    </row>
    <row r="24" spans="1:8" ht="16.5" customHeight="1">
      <c r="A24" s="18" t="s">
        <v>79</v>
      </c>
      <c r="B24" s="2"/>
      <c r="C24" s="25" t="s">
        <v>10</v>
      </c>
      <c r="D24" s="25"/>
      <c r="E24" s="2" t="s">
        <v>0</v>
      </c>
      <c r="F24" s="3">
        <v>52</v>
      </c>
      <c r="G24" s="3">
        <v>52</v>
      </c>
      <c r="H24" s="3">
        <f t="shared" si="0"/>
        <v>52</v>
      </c>
    </row>
    <row r="25" spans="1:8" ht="16.5" customHeight="1">
      <c r="A25" s="18" t="s">
        <v>79</v>
      </c>
      <c r="B25" s="2"/>
      <c r="C25" s="25" t="s">
        <v>6</v>
      </c>
      <c r="D25" s="25"/>
      <c r="E25" s="2" t="s">
        <v>0</v>
      </c>
      <c r="F25" s="3">
        <v>27.900000000000002</v>
      </c>
      <c r="G25" s="3">
        <v>27.900000000000002</v>
      </c>
      <c r="H25" s="3">
        <f t="shared" si="0"/>
        <v>27.900000000000002</v>
      </c>
    </row>
    <row r="26" spans="1:8" ht="16.5" customHeight="1">
      <c r="A26" s="18" t="s">
        <v>79</v>
      </c>
      <c r="B26" s="2"/>
      <c r="C26" s="25" t="s">
        <v>12</v>
      </c>
      <c r="D26" s="25"/>
      <c r="E26" s="2" t="s">
        <v>4</v>
      </c>
      <c r="F26" s="3">
        <v>52.7</v>
      </c>
      <c r="G26" s="3">
        <v>52.7</v>
      </c>
      <c r="H26" s="3">
        <f t="shared" si="0"/>
        <v>52.7</v>
      </c>
    </row>
    <row r="27" spans="1:8" ht="16.5" customHeight="1">
      <c r="A27" s="18" t="s">
        <v>79</v>
      </c>
      <c r="B27" s="2"/>
      <c r="C27" s="25" t="s">
        <v>14</v>
      </c>
      <c r="D27" s="25"/>
      <c r="E27" s="5" t="s">
        <v>0</v>
      </c>
      <c r="F27" s="3">
        <v>340</v>
      </c>
      <c r="G27" s="3">
        <v>340</v>
      </c>
      <c r="H27" s="3">
        <f t="shared" si="0"/>
        <v>340</v>
      </c>
    </row>
    <row r="28" spans="1:8" ht="16.5" customHeight="1">
      <c r="A28" s="18" t="s">
        <v>79</v>
      </c>
      <c r="B28" s="2"/>
      <c r="C28" s="25" t="s">
        <v>15</v>
      </c>
      <c r="D28" s="25"/>
      <c r="E28" s="6" t="s">
        <v>4</v>
      </c>
      <c r="F28" s="3">
        <v>74.400000000000006</v>
      </c>
      <c r="G28" s="3">
        <v>74.400000000000006</v>
      </c>
      <c r="H28" s="3">
        <f t="shared" si="0"/>
        <v>74.400000000000006</v>
      </c>
    </row>
    <row r="29" spans="1:8" ht="16.5" customHeight="1">
      <c r="A29" s="18" t="s">
        <v>79</v>
      </c>
      <c r="B29" s="2"/>
      <c r="C29" s="25" t="s">
        <v>16</v>
      </c>
      <c r="D29" s="25"/>
      <c r="E29" s="2" t="s">
        <v>23</v>
      </c>
      <c r="F29" s="3">
        <v>3.1</v>
      </c>
      <c r="G29" s="3">
        <v>3.1</v>
      </c>
      <c r="H29" s="3">
        <f t="shared" si="0"/>
        <v>3.1</v>
      </c>
    </row>
    <row r="30" spans="1:8" ht="16.5" customHeight="1">
      <c r="A30" s="18" t="s">
        <v>79</v>
      </c>
      <c r="B30" s="2"/>
      <c r="C30" s="25" t="s">
        <v>17</v>
      </c>
      <c r="D30" s="25"/>
      <c r="E30" s="2" t="s">
        <v>24</v>
      </c>
      <c r="F30" s="3">
        <v>52.7</v>
      </c>
      <c r="G30" s="3">
        <v>52.7</v>
      </c>
      <c r="H30" s="3">
        <f t="shared" si="0"/>
        <v>52.7</v>
      </c>
    </row>
    <row r="31" spans="1:8" ht="16.5" customHeight="1">
      <c r="A31" s="18" t="s">
        <v>79</v>
      </c>
      <c r="B31" s="2"/>
      <c r="C31" s="25" t="s">
        <v>26</v>
      </c>
      <c r="D31" s="25"/>
      <c r="E31" s="2" t="s">
        <v>3</v>
      </c>
      <c r="F31" s="3">
        <v>157.33000000000001</v>
      </c>
      <c r="G31" s="3">
        <v>157.33000000000001</v>
      </c>
      <c r="H31" s="3">
        <f t="shared" si="0"/>
        <v>157.33000000000001</v>
      </c>
    </row>
    <row r="32" spans="1:8" ht="16.5" customHeight="1">
      <c r="A32" s="18" t="s">
        <v>79</v>
      </c>
      <c r="B32" s="2"/>
      <c r="C32" s="25" t="s">
        <v>27</v>
      </c>
      <c r="D32" s="25"/>
      <c r="E32" s="2" t="s">
        <v>3</v>
      </c>
      <c r="F32" s="3">
        <v>10.586500000000001</v>
      </c>
      <c r="G32" s="3">
        <v>10.586500000000001</v>
      </c>
      <c r="H32" s="3">
        <f t="shared" si="0"/>
        <v>10.586500000000001</v>
      </c>
    </row>
    <row r="33" spans="1:8" ht="16.5" customHeight="1">
      <c r="A33" s="18" t="s">
        <v>79</v>
      </c>
      <c r="B33" s="2"/>
      <c r="C33" s="25" t="s">
        <v>28</v>
      </c>
      <c r="D33" s="25"/>
      <c r="E33" s="2" t="s">
        <v>3</v>
      </c>
      <c r="F33" s="3">
        <v>3.1</v>
      </c>
      <c r="G33" s="3">
        <v>3.1</v>
      </c>
      <c r="H33" s="3">
        <f t="shared" si="0"/>
        <v>3.1</v>
      </c>
    </row>
    <row r="34" spans="1:8" ht="16.5" customHeight="1">
      <c r="A34" s="18" t="s">
        <v>79</v>
      </c>
      <c r="B34" s="2"/>
      <c r="C34" s="25" t="s">
        <v>29</v>
      </c>
      <c r="D34" s="25"/>
      <c r="E34" s="5" t="s">
        <v>0</v>
      </c>
      <c r="F34" s="3">
        <v>65.23</v>
      </c>
      <c r="G34" s="3">
        <v>65.23</v>
      </c>
      <c r="H34" s="3">
        <f t="shared" si="0"/>
        <v>65.23</v>
      </c>
    </row>
    <row r="35" spans="1:8" ht="16.5" customHeight="1">
      <c r="A35" s="18" t="s">
        <v>79</v>
      </c>
      <c r="B35" s="2"/>
      <c r="C35" s="25" t="s">
        <v>30</v>
      </c>
      <c r="D35" s="25"/>
      <c r="E35" s="2" t="s">
        <v>0</v>
      </c>
      <c r="F35" s="3">
        <v>23.5</v>
      </c>
      <c r="G35" s="3">
        <v>23.5</v>
      </c>
      <c r="H35" s="3">
        <f t="shared" si="0"/>
        <v>23.5</v>
      </c>
    </row>
    <row r="36" spans="1:8" ht="16.5" customHeight="1">
      <c r="A36" s="18" t="s">
        <v>79</v>
      </c>
      <c r="B36" s="2"/>
      <c r="C36" s="25" t="s">
        <v>18</v>
      </c>
      <c r="D36" s="25"/>
      <c r="E36" s="2" t="s">
        <v>3</v>
      </c>
      <c r="F36" s="3">
        <v>62</v>
      </c>
      <c r="G36" s="3">
        <v>62</v>
      </c>
      <c r="H36" s="3">
        <f t="shared" si="0"/>
        <v>62</v>
      </c>
    </row>
    <row r="37" spans="1:8" ht="16.5" customHeight="1">
      <c r="A37" s="18" t="s">
        <v>79</v>
      </c>
      <c r="B37" s="2"/>
      <c r="C37" s="25" t="s">
        <v>19</v>
      </c>
      <c r="D37" s="25"/>
      <c r="E37" s="2" t="s">
        <v>0</v>
      </c>
      <c r="F37" s="3">
        <v>11.23</v>
      </c>
      <c r="G37" s="3">
        <v>11.15</v>
      </c>
      <c r="H37" s="3">
        <f t="shared" si="0"/>
        <v>11.190000000000001</v>
      </c>
    </row>
    <row r="38" spans="1:8" ht="16.5" customHeight="1">
      <c r="A38" s="18" t="s">
        <v>79</v>
      </c>
      <c r="B38" s="2"/>
      <c r="C38" s="25" t="s">
        <v>20</v>
      </c>
      <c r="D38" s="25"/>
      <c r="E38" s="2" t="s">
        <v>0</v>
      </c>
      <c r="F38" s="3">
        <v>9.23</v>
      </c>
      <c r="G38" s="3">
        <v>9.23</v>
      </c>
      <c r="H38" s="3">
        <f t="shared" si="0"/>
        <v>9.23</v>
      </c>
    </row>
    <row r="39" spans="1:8" ht="16.5" customHeight="1">
      <c r="A39" s="18" t="s">
        <v>79</v>
      </c>
      <c r="B39" s="2"/>
      <c r="C39" s="25" t="s">
        <v>21</v>
      </c>
      <c r="D39" s="25"/>
      <c r="E39" s="2" t="s">
        <v>0</v>
      </c>
      <c r="F39" s="3">
        <v>5.62</v>
      </c>
      <c r="G39" s="3">
        <v>5.62</v>
      </c>
      <c r="H39" s="3">
        <f t="shared" si="0"/>
        <v>5.62</v>
      </c>
    </row>
    <row r="40" spans="1:8" ht="15" customHeight="1">
      <c r="A40" s="18"/>
      <c r="B40" s="2"/>
      <c r="C40" s="13"/>
      <c r="D40" s="14"/>
      <c r="E40" s="15"/>
      <c r="F40" s="16"/>
      <c r="G40" s="16"/>
      <c r="H40" s="3"/>
    </row>
    <row r="41" spans="1:8">
      <c r="A41" s="18"/>
      <c r="B41" s="2"/>
      <c r="C41" s="28" t="s">
        <v>42</v>
      </c>
      <c r="D41" s="29"/>
      <c r="E41" s="29"/>
      <c r="F41" s="30"/>
      <c r="G41" s="20"/>
      <c r="H41" s="3"/>
    </row>
    <row r="42" spans="1:8">
      <c r="A42" s="18" t="s">
        <v>79</v>
      </c>
      <c r="B42" s="2"/>
      <c r="C42" s="26" t="s">
        <v>41</v>
      </c>
      <c r="D42" s="26"/>
      <c r="E42" s="2" t="s">
        <v>4</v>
      </c>
      <c r="F42" s="3">
        <v>96.25</v>
      </c>
      <c r="G42" s="3">
        <v>91.17</v>
      </c>
      <c r="H42" s="3">
        <f t="shared" si="0"/>
        <v>93.710000000000008</v>
      </c>
    </row>
    <row r="43" spans="1:8">
      <c r="A43" s="18" t="s">
        <v>79</v>
      </c>
      <c r="B43" s="2"/>
      <c r="C43" s="26" t="s">
        <v>40</v>
      </c>
      <c r="D43" s="26"/>
      <c r="E43" s="2" t="s">
        <v>3</v>
      </c>
      <c r="F43" s="3">
        <v>24.23</v>
      </c>
      <c r="G43" s="3">
        <v>24.23</v>
      </c>
      <c r="H43" s="3">
        <f t="shared" si="0"/>
        <v>24.23</v>
      </c>
    </row>
    <row r="44" spans="1:8">
      <c r="A44" s="18" t="s">
        <v>79</v>
      </c>
      <c r="B44" s="2"/>
      <c r="C44" s="25" t="s">
        <v>25</v>
      </c>
      <c r="D44" s="25"/>
      <c r="E44" s="2" t="s">
        <v>1</v>
      </c>
      <c r="F44" s="3">
        <v>32500</v>
      </c>
      <c r="G44" s="3">
        <v>31000</v>
      </c>
      <c r="H44" s="3">
        <f t="shared" si="0"/>
        <v>31750</v>
      </c>
    </row>
    <row r="45" spans="1:8">
      <c r="A45" s="18" t="s">
        <v>79</v>
      </c>
      <c r="B45" s="2"/>
      <c r="C45" s="25" t="s">
        <v>7</v>
      </c>
      <c r="D45" s="25"/>
      <c r="E45" s="2" t="s">
        <v>1</v>
      </c>
      <c r="F45" s="3">
        <v>82.15</v>
      </c>
      <c r="G45" s="3">
        <v>82.15</v>
      </c>
      <c r="H45" s="3">
        <f t="shared" si="0"/>
        <v>82.15</v>
      </c>
    </row>
    <row r="46" spans="1:8">
      <c r="A46" s="18" t="s">
        <v>79</v>
      </c>
      <c r="B46" s="2"/>
      <c r="C46" s="25" t="s">
        <v>2</v>
      </c>
      <c r="D46" s="25"/>
      <c r="E46" s="2" t="s">
        <v>3</v>
      </c>
      <c r="F46" s="3">
        <v>2.15</v>
      </c>
      <c r="G46" s="3">
        <v>2.15</v>
      </c>
      <c r="H46" s="3">
        <f t="shared" si="0"/>
        <v>2.15</v>
      </c>
    </row>
    <row r="47" spans="1:8">
      <c r="A47" s="18" t="s">
        <v>79</v>
      </c>
      <c r="B47" s="2"/>
      <c r="C47" s="25" t="s">
        <v>5</v>
      </c>
      <c r="D47" s="25"/>
      <c r="E47" s="2" t="s">
        <v>3</v>
      </c>
      <c r="F47" s="3">
        <v>27.59</v>
      </c>
      <c r="G47" s="3">
        <v>27.59</v>
      </c>
      <c r="H47" s="3">
        <f t="shared" si="0"/>
        <v>27.59</v>
      </c>
    </row>
    <row r="48" spans="1:8">
      <c r="A48" s="18" t="s">
        <v>79</v>
      </c>
      <c r="B48" s="2"/>
      <c r="C48" s="31" t="s">
        <v>11</v>
      </c>
      <c r="D48" s="32"/>
      <c r="E48" s="2" t="s">
        <v>0</v>
      </c>
      <c r="F48" s="3">
        <v>852.5</v>
      </c>
      <c r="G48" s="3">
        <v>852.5</v>
      </c>
      <c r="H48" s="3">
        <f t="shared" si="0"/>
        <v>852.5</v>
      </c>
    </row>
    <row r="49" spans="1:8">
      <c r="A49" s="18" t="s">
        <v>79</v>
      </c>
      <c r="B49" s="2"/>
      <c r="C49" s="31" t="s">
        <v>31</v>
      </c>
      <c r="D49" s="32"/>
      <c r="E49" s="2" t="s">
        <v>0</v>
      </c>
      <c r="F49" s="3">
        <v>277.45</v>
      </c>
      <c r="G49" s="3">
        <v>277.45</v>
      </c>
      <c r="H49" s="3">
        <f t="shared" si="0"/>
        <v>277.45</v>
      </c>
    </row>
    <row r="50" spans="1:8">
      <c r="A50" s="18" t="s">
        <v>79</v>
      </c>
      <c r="B50" s="2"/>
      <c r="C50" s="31" t="s">
        <v>32</v>
      </c>
      <c r="D50" s="32"/>
      <c r="E50" s="2" t="s">
        <v>0</v>
      </c>
      <c r="F50" s="3">
        <v>951.7</v>
      </c>
      <c r="G50" s="3">
        <v>951.7</v>
      </c>
      <c r="H50" s="3">
        <f t="shared" si="0"/>
        <v>951.7</v>
      </c>
    </row>
    <row r="51" spans="1:8">
      <c r="A51" s="18" t="s">
        <v>79</v>
      </c>
      <c r="B51" s="2"/>
      <c r="C51" s="31" t="s">
        <v>33</v>
      </c>
      <c r="D51" s="32"/>
      <c r="E51" s="2" t="s">
        <v>0</v>
      </c>
      <c r="F51" s="3">
        <v>333.25</v>
      </c>
      <c r="G51" s="3">
        <v>333.25</v>
      </c>
      <c r="H51" s="3">
        <f t="shared" si="0"/>
        <v>333.25</v>
      </c>
    </row>
    <row r="52" spans="1:8">
      <c r="A52" s="18" t="s">
        <v>79</v>
      </c>
      <c r="B52" s="2"/>
      <c r="C52" s="31" t="s">
        <v>34</v>
      </c>
      <c r="D52" s="32"/>
      <c r="E52" s="2" t="s">
        <v>0</v>
      </c>
      <c r="F52" s="3">
        <v>403</v>
      </c>
      <c r="G52" s="3">
        <v>403</v>
      </c>
      <c r="H52" s="3">
        <f t="shared" si="0"/>
        <v>403</v>
      </c>
    </row>
    <row r="53" spans="1:8">
      <c r="A53" s="18" t="s">
        <v>79</v>
      </c>
      <c r="B53" s="2"/>
      <c r="C53" s="31" t="s">
        <v>35</v>
      </c>
      <c r="D53" s="32"/>
      <c r="E53" s="2" t="s">
        <v>0</v>
      </c>
      <c r="F53" s="3">
        <v>85.25</v>
      </c>
      <c r="G53" s="3">
        <v>85.25</v>
      </c>
      <c r="H53" s="3">
        <f t="shared" si="0"/>
        <v>85.25</v>
      </c>
    </row>
    <row r="54" spans="1:8">
      <c r="A54" s="18" t="s">
        <v>79</v>
      </c>
      <c r="B54" s="2"/>
      <c r="C54" s="25" t="s">
        <v>9</v>
      </c>
      <c r="D54" s="25"/>
      <c r="E54" s="2" t="s">
        <v>0</v>
      </c>
      <c r="F54" s="3">
        <v>26.23</v>
      </c>
      <c r="G54" s="3">
        <v>26.23</v>
      </c>
      <c r="H54" s="3">
        <f t="shared" si="0"/>
        <v>26.23</v>
      </c>
    </row>
    <row r="55" spans="1:8">
      <c r="A55" s="18" t="s">
        <v>79</v>
      </c>
      <c r="B55" s="2"/>
      <c r="C55" s="25" t="s">
        <v>8</v>
      </c>
      <c r="D55" s="25"/>
      <c r="E55" s="2" t="s">
        <v>3</v>
      </c>
      <c r="F55" s="3">
        <v>83</v>
      </c>
      <c r="G55" s="3">
        <v>83</v>
      </c>
      <c r="H55" s="3">
        <f t="shared" si="0"/>
        <v>83</v>
      </c>
    </row>
    <row r="56" spans="1:8">
      <c r="A56" s="18" t="s">
        <v>79</v>
      </c>
      <c r="B56" s="2"/>
      <c r="C56" s="25" t="s">
        <v>10</v>
      </c>
      <c r="D56" s="25"/>
      <c r="E56" s="2" t="s">
        <v>0</v>
      </c>
      <c r="F56" s="3">
        <v>31</v>
      </c>
      <c r="G56" s="3">
        <v>31</v>
      </c>
      <c r="H56" s="3">
        <f t="shared" si="0"/>
        <v>31</v>
      </c>
    </row>
    <row r="57" spans="1:8">
      <c r="A57" s="18" t="s">
        <v>79</v>
      </c>
      <c r="B57" s="2"/>
      <c r="C57" s="25" t="s">
        <v>6</v>
      </c>
      <c r="D57" s="25"/>
      <c r="E57" s="2" t="s">
        <v>0</v>
      </c>
      <c r="F57" s="3">
        <v>27.9</v>
      </c>
      <c r="G57" s="3">
        <v>27.9</v>
      </c>
      <c r="H57" s="3">
        <f t="shared" si="0"/>
        <v>27.9</v>
      </c>
    </row>
    <row r="58" spans="1:8">
      <c r="A58" s="18" t="s">
        <v>79</v>
      </c>
      <c r="B58" s="2"/>
      <c r="C58" s="25" t="s">
        <v>12</v>
      </c>
      <c r="D58" s="25"/>
      <c r="E58" s="2" t="s">
        <v>4</v>
      </c>
      <c r="F58" s="3">
        <v>52.7</v>
      </c>
      <c r="G58" s="3">
        <v>51</v>
      </c>
      <c r="H58" s="3">
        <f t="shared" si="0"/>
        <v>51.85</v>
      </c>
    </row>
    <row r="59" spans="1:8">
      <c r="A59" s="18" t="s">
        <v>79</v>
      </c>
      <c r="B59" s="2"/>
      <c r="C59" s="25" t="s">
        <v>13</v>
      </c>
      <c r="D59" s="25"/>
      <c r="E59" s="2" t="s">
        <v>22</v>
      </c>
      <c r="F59" s="3">
        <v>23.25</v>
      </c>
      <c r="G59" s="3">
        <v>23.25</v>
      </c>
      <c r="H59" s="3">
        <f t="shared" si="0"/>
        <v>23.25</v>
      </c>
    </row>
    <row r="60" spans="1:8">
      <c r="A60" s="18" t="s">
        <v>79</v>
      </c>
      <c r="B60" s="2"/>
      <c r="C60" s="25" t="s">
        <v>14</v>
      </c>
      <c r="D60" s="25"/>
      <c r="E60" s="5" t="s">
        <v>0</v>
      </c>
      <c r="F60" s="3">
        <v>232.5</v>
      </c>
      <c r="G60" s="3">
        <v>230</v>
      </c>
      <c r="H60" s="3">
        <f t="shared" si="0"/>
        <v>231.25</v>
      </c>
    </row>
    <row r="61" spans="1:8">
      <c r="A61" s="18" t="s">
        <v>79</v>
      </c>
      <c r="B61" s="2"/>
      <c r="C61" s="25" t="s">
        <v>15</v>
      </c>
      <c r="D61" s="25"/>
      <c r="E61" s="6" t="s">
        <v>4</v>
      </c>
      <c r="F61" s="3">
        <v>74.400000000000006</v>
      </c>
      <c r="G61" s="3">
        <v>74.400000000000006</v>
      </c>
      <c r="H61" s="3">
        <f t="shared" si="0"/>
        <v>74.400000000000006</v>
      </c>
    </row>
    <row r="62" spans="1:8">
      <c r="A62" s="18" t="s">
        <v>79</v>
      </c>
      <c r="B62" s="2"/>
      <c r="C62" s="25" t="s">
        <v>16</v>
      </c>
      <c r="D62" s="25"/>
      <c r="E62" s="2" t="s">
        <v>23</v>
      </c>
      <c r="F62" s="3">
        <v>3.1</v>
      </c>
      <c r="G62" s="3">
        <v>3.1</v>
      </c>
      <c r="H62" s="3">
        <f t="shared" si="0"/>
        <v>3.1</v>
      </c>
    </row>
    <row r="63" spans="1:8">
      <c r="A63" s="18" t="s">
        <v>79</v>
      </c>
      <c r="B63" s="2"/>
      <c r="C63" s="25" t="s">
        <v>17</v>
      </c>
      <c r="D63" s="25"/>
      <c r="E63" s="2" t="s">
        <v>24</v>
      </c>
      <c r="F63" s="3">
        <v>52.7</v>
      </c>
      <c r="G63" s="3">
        <v>52.7</v>
      </c>
      <c r="H63" s="3">
        <f t="shared" si="0"/>
        <v>52.7</v>
      </c>
    </row>
    <row r="64" spans="1:8">
      <c r="A64" s="18" t="s">
        <v>79</v>
      </c>
      <c r="B64" s="2"/>
      <c r="C64" s="25" t="s">
        <v>26</v>
      </c>
      <c r="D64" s="25"/>
      <c r="E64" s="2" t="s">
        <v>3</v>
      </c>
      <c r="F64" s="3">
        <v>137.32999999999998</v>
      </c>
      <c r="G64" s="3">
        <v>137.32999999999998</v>
      </c>
      <c r="H64" s="3">
        <f t="shared" si="0"/>
        <v>137.32999999999998</v>
      </c>
    </row>
    <row r="65" spans="1:8">
      <c r="A65" s="18" t="s">
        <v>79</v>
      </c>
      <c r="B65" s="2"/>
      <c r="C65" s="25" t="s">
        <v>27</v>
      </c>
      <c r="D65" s="25"/>
      <c r="E65" s="2" t="s">
        <v>3</v>
      </c>
      <c r="F65" s="3">
        <v>10.586500000000001</v>
      </c>
      <c r="G65" s="3">
        <v>10.586500000000001</v>
      </c>
      <c r="H65" s="3">
        <f t="shared" si="0"/>
        <v>10.586500000000001</v>
      </c>
    </row>
    <row r="66" spans="1:8">
      <c r="A66" s="18" t="s">
        <v>79</v>
      </c>
      <c r="B66" s="2"/>
      <c r="C66" s="25" t="s">
        <v>28</v>
      </c>
      <c r="D66" s="25"/>
      <c r="E66" s="2" t="s">
        <v>3</v>
      </c>
      <c r="F66" s="3">
        <v>3.1</v>
      </c>
      <c r="G66" s="3">
        <v>3.1</v>
      </c>
      <c r="H66" s="3">
        <f t="shared" si="0"/>
        <v>3.1</v>
      </c>
    </row>
    <row r="67" spans="1:8">
      <c r="A67" s="18" t="s">
        <v>79</v>
      </c>
      <c r="B67" s="2"/>
      <c r="C67" s="25" t="s">
        <v>29</v>
      </c>
      <c r="D67" s="25"/>
      <c r="E67" s="5" t="s">
        <v>0</v>
      </c>
      <c r="F67" s="3">
        <v>65.23</v>
      </c>
      <c r="G67" s="3">
        <v>65.23</v>
      </c>
      <c r="H67" s="3">
        <f t="shared" si="0"/>
        <v>65.23</v>
      </c>
    </row>
    <row r="68" spans="1:8">
      <c r="A68" s="18" t="s">
        <v>79</v>
      </c>
      <c r="B68" s="2"/>
      <c r="C68" s="25" t="s">
        <v>30</v>
      </c>
      <c r="D68" s="25"/>
      <c r="E68" s="2" t="s">
        <v>0</v>
      </c>
      <c r="F68" s="3">
        <v>23.5</v>
      </c>
      <c r="G68" s="3">
        <v>23.5</v>
      </c>
      <c r="H68" s="3">
        <f t="shared" si="0"/>
        <v>23.5</v>
      </c>
    </row>
    <row r="69" spans="1:8">
      <c r="A69" s="18" t="s">
        <v>79</v>
      </c>
      <c r="B69" s="2"/>
      <c r="C69" s="25" t="s">
        <v>18</v>
      </c>
      <c r="D69" s="25"/>
      <c r="E69" s="2" t="s">
        <v>3</v>
      </c>
      <c r="F69" s="3">
        <v>62</v>
      </c>
      <c r="G69" s="3">
        <v>62</v>
      </c>
      <c r="H69" s="3">
        <f t="shared" si="0"/>
        <v>62</v>
      </c>
    </row>
    <row r="70" spans="1:8">
      <c r="A70" s="18" t="s">
        <v>79</v>
      </c>
      <c r="B70" s="2"/>
      <c r="C70" s="25" t="s">
        <v>19</v>
      </c>
      <c r="D70" s="25"/>
      <c r="E70" s="2" t="s">
        <v>0</v>
      </c>
      <c r="F70" s="3">
        <v>11.23</v>
      </c>
      <c r="G70" s="3">
        <v>11.23</v>
      </c>
      <c r="H70" s="3">
        <f t="shared" si="0"/>
        <v>11.23</v>
      </c>
    </row>
    <row r="71" spans="1:8">
      <c r="A71" s="18" t="s">
        <v>79</v>
      </c>
      <c r="B71" s="2"/>
      <c r="C71" s="25" t="s">
        <v>20</v>
      </c>
      <c r="D71" s="25"/>
      <c r="E71" s="2" t="s">
        <v>0</v>
      </c>
      <c r="F71" s="3">
        <v>9.23</v>
      </c>
      <c r="G71" s="3">
        <v>9.23</v>
      </c>
      <c r="H71" s="3">
        <f t="shared" si="0"/>
        <v>9.23</v>
      </c>
    </row>
    <row r="72" spans="1:8">
      <c r="A72" s="18" t="s">
        <v>79</v>
      </c>
      <c r="B72" s="2"/>
      <c r="C72" s="25" t="s">
        <v>21</v>
      </c>
      <c r="D72" s="25"/>
      <c r="E72" s="2" t="s">
        <v>0</v>
      </c>
      <c r="F72" s="3">
        <v>5.62</v>
      </c>
      <c r="G72" s="3">
        <v>5.62</v>
      </c>
      <c r="H72" s="3">
        <f t="shared" si="0"/>
        <v>5.62</v>
      </c>
    </row>
    <row r="73" spans="1:8">
      <c r="A73" s="18"/>
      <c r="B73" s="2"/>
      <c r="C73" s="7"/>
      <c r="D73" s="10"/>
      <c r="E73" s="11"/>
      <c r="F73" s="12"/>
      <c r="G73" s="12"/>
      <c r="H73" s="3"/>
    </row>
    <row r="74" spans="1:8">
      <c r="A74" s="18"/>
      <c r="B74" s="2"/>
      <c r="C74" s="28" t="s">
        <v>49</v>
      </c>
      <c r="D74" s="29"/>
      <c r="E74" s="29"/>
      <c r="F74" s="30"/>
      <c r="G74" s="20"/>
      <c r="H74" s="3"/>
    </row>
    <row r="75" spans="1:8">
      <c r="A75" s="18" t="s">
        <v>79</v>
      </c>
      <c r="B75" s="2"/>
      <c r="C75" s="33" t="s">
        <v>50</v>
      </c>
      <c r="D75" s="34"/>
      <c r="E75" s="2" t="s">
        <v>0</v>
      </c>
      <c r="F75" s="3">
        <v>1130</v>
      </c>
      <c r="G75" s="3">
        <v>1130</v>
      </c>
      <c r="H75" s="3">
        <f t="shared" ref="H75:H104" si="1">((F75+G75)/2)</f>
        <v>1130</v>
      </c>
    </row>
    <row r="76" spans="1:8">
      <c r="A76" s="18" t="s">
        <v>79</v>
      </c>
      <c r="B76" s="2"/>
      <c r="C76" s="33" t="s">
        <v>51</v>
      </c>
      <c r="D76" s="34"/>
      <c r="E76" s="2" t="s">
        <v>0</v>
      </c>
      <c r="F76" s="3">
        <v>1131.5</v>
      </c>
      <c r="G76" s="3">
        <v>1131.5</v>
      </c>
      <c r="H76" s="3">
        <f t="shared" si="1"/>
        <v>1131.5</v>
      </c>
    </row>
    <row r="77" spans="1:8">
      <c r="A77" s="18" t="s">
        <v>79</v>
      </c>
      <c r="B77" s="2"/>
      <c r="C77" s="33" t="s">
        <v>52</v>
      </c>
      <c r="D77" s="34"/>
      <c r="E77" s="2" t="s">
        <v>0</v>
      </c>
      <c r="F77" s="3">
        <v>1030</v>
      </c>
      <c r="G77" s="3">
        <v>1030</v>
      </c>
      <c r="H77" s="3">
        <f t="shared" si="1"/>
        <v>1030</v>
      </c>
    </row>
    <row r="78" spans="1:8">
      <c r="A78" s="18" t="s">
        <v>79</v>
      </c>
      <c r="B78" s="2"/>
      <c r="C78" s="33" t="s">
        <v>53</v>
      </c>
      <c r="D78" s="34"/>
      <c r="E78" s="2" t="s">
        <v>0</v>
      </c>
      <c r="F78" s="3">
        <v>470.23</v>
      </c>
      <c r="G78" s="3">
        <v>470.23</v>
      </c>
      <c r="H78" s="3">
        <f t="shared" si="1"/>
        <v>470.23</v>
      </c>
    </row>
    <row r="79" spans="1:8">
      <c r="A79" s="18" t="s">
        <v>79</v>
      </c>
      <c r="B79" s="2"/>
      <c r="C79" s="33" t="s">
        <v>54</v>
      </c>
      <c r="D79" s="34"/>
      <c r="E79" s="2" t="s">
        <v>0</v>
      </c>
      <c r="F79" s="3">
        <v>436.21</v>
      </c>
      <c r="G79" s="3">
        <v>436.21</v>
      </c>
      <c r="H79" s="3">
        <f t="shared" si="1"/>
        <v>436.21</v>
      </c>
    </row>
    <row r="80" spans="1:8">
      <c r="A80" s="18" t="s">
        <v>79</v>
      </c>
      <c r="B80" s="2"/>
      <c r="C80" s="25" t="s">
        <v>7</v>
      </c>
      <c r="D80" s="25"/>
      <c r="E80" s="2" t="s">
        <v>1</v>
      </c>
      <c r="F80" s="3">
        <v>1762.32</v>
      </c>
      <c r="G80" s="3">
        <v>1762.32</v>
      </c>
      <c r="H80" s="3">
        <f t="shared" si="1"/>
        <v>1762.32</v>
      </c>
    </row>
    <row r="81" spans="1:8">
      <c r="A81" s="18" t="s">
        <v>79</v>
      </c>
      <c r="B81" s="2"/>
      <c r="C81" s="25" t="s">
        <v>2</v>
      </c>
      <c r="D81" s="25"/>
      <c r="E81" s="2" t="s">
        <v>3</v>
      </c>
      <c r="F81" s="3">
        <v>2.1545000000000001</v>
      </c>
      <c r="G81" s="3">
        <v>2.1545000000000001</v>
      </c>
      <c r="H81" s="3">
        <f t="shared" si="1"/>
        <v>2.1545000000000001</v>
      </c>
    </row>
    <row r="82" spans="1:8">
      <c r="A82" s="18" t="s">
        <v>79</v>
      </c>
      <c r="B82" s="2"/>
      <c r="C82" s="25" t="s">
        <v>5</v>
      </c>
      <c r="D82" s="25"/>
      <c r="E82" s="2" t="s">
        <v>3</v>
      </c>
      <c r="F82" s="3">
        <v>27.590000000000003</v>
      </c>
      <c r="G82" s="3">
        <v>27</v>
      </c>
      <c r="H82" s="3">
        <f t="shared" si="1"/>
        <v>27.295000000000002</v>
      </c>
    </row>
    <row r="83" spans="1:8">
      <c r="A83" s="18" t="s">
        <v>79</v>
      </c>
      <c r="B83" s="2"/>
      <c r="C83" s="25" t="s">
        <v>55</v>
      </c>
      <c r="D83" s="25"/>
      <c r="E83" s="2" t="s">
        <v>0</v>
      </c>
      <c r="F83" s="3">
        <v>131.75</v>
      </c>
      <c r="G83" s="3">
        <v>131.75</v>
      </c>
      <c r="H83" s="3">
        <f t="shared" si="1"/>
        <v>131.75</v>
      </c>
    </row>
    <row r="84" spans="1:8">
      <c r="A84" s="18" t="s">
        <v>79</v>
      </c>
      <c r="B84" s="2"/>
      <c r="C84" s="31" t="s">
        <v>56</v>
      </c>
      <c r="D84" s="32"/>
      <c r="E84" s="2" t="s">
        <v>0</v>
      </c>
      <c r="F84" s="3">
        <v>57.35</v>
      </c>
      <c r="G84" s="3">
        <v>57.35</v>
      </c>
      <c r="H84" s="3">
        <f t="shared" si="1"/>
        <v>57.35</v>
      </c>
    </row>
    <row r="85" spans="1:8">
      <c r="A85" s="18" t="s">
        <v>79</v>
      </c>
      <c r="B85" s="2"/>
      <c r="C85" s="31" t="s">
        <v>57</v>
      </c>
      <c r="D85" s="32"/>
      <c r="E85" s="2" t="s">
        <v>0</v>
      </c>
      <c r="F85" s="3">
        <v>44.95</v>
      </c>
      <c r="G85" s="3">
        <v>44.95</v>
      </c>
      <c r="H85" s="3">
        <f t="shared" si="1"/>
        <v>44.95</v>
      </c>
    </row>
    <row r="86" spans="1:8">
      <c r="A86" s="18" t="s">
        <v>79</v>
      </c>
      <c r="B86" s="2"/>
      <c r="C86" s="25" t="s">
        <v>58</v>
      </c>
      <c r="D86" s="25"/>
      <c r="E86" s="2" t="s">
        <v>0</v>
      </c>
      <c r="F86" s="3">
        <v>89.9</v>
      </c>
      <c r="G86" s="3">
        <v>89.9</v>
      </c>
      <c r="H86" s="3">
        <f t="shared" si="1"/>
        <v>89.9</v>
      </c>
    </row>
    <row r="87" spans="1:8">
      <c r="A87" s="18" t="s">
        <v>79</v>
      </c>
      <c r="B87" s="2"/>
      <c r="C87" s="25" t="s">
        <v>59</v>
      </c>
      <c r="D87" s="25"/>
      <c r="E87" s="2" t="s">
        <v>0</v>
      </c>
      <c r="F87" s="3">
        <v>17.05</v>
      </c>
      <c r="G87" s="3">
        <v>17.05</v>
      </c>
      <c r="H87" s="3">
        <f t="shared" si="1"/>
        <v>17.05</v>
      </c>
    </row>
    <row r="88" spans="1:8">
      <c r="A88" s="18" t="s">
        <v>79</v>
      </c>
      <c r="B88" s="2"/>
      <c r="C88" s="25" t="s">
        <v>60</v>
      </c>
      <c r="D88" s="25"/>
      <c r="E88" s="2" t="s">
        <v>3</v>
      </c>
      <c r="F88" s="3">
        <v>15.32</v>
      </c>
      <c r="G88" s="3">
        <v>15.32</v>
      </c>
      <c r="H88" s="3">
        <f t="shared" si="1"/>
        <v>15.32</v>
      </c>
    </row>
    <row r="89" spans="1:8">
      <c r="A89" s="18" t="s">
        <v>79</v>
      </c>
      <c r="B89" s="2"/>
      <c r="C89" s="25" t="s">
        <v>61</v>
      </c>
      <c r="D89" s="25"/>
      <c r="E89" s="2" t="s">
        <v>3</v>
      </c>
      <c r="F89" s="3">
        <v>36.21</v>
      </c>
      <c r="G89" s="3">
        <v>36.21</v>
      </c>
      <c r="H89" s="3">
        <f t="shared" si="1"/>
        <v>36.21</v>
      </c>
    </row>
    <row r="90" spans="1:8">
      <c r="A90" s="18" t="s">
        <v>79</v>
      </c>
      <c r="B90" s="2"/>
      <c r="C90" s="25" t="s">
        <v>6</v>
      </c>
      <c r="D90" s="25"/>
      <c r="E90" s="2" t="s">
        <v>0</v>
      </c>
      <c r="F90" s="3">
        <v>46</v>
      </c>
      <c r="G90" s="3">
        <v>46</v>
      </c>
      <c r="H90" s="3">
        <f t="shared" si="1"/>
        <v>46</v>
      </c>
    </row>
    <row r="91" spans="1:8">
      <c r="A91" s="18" t="s">
        <v>79</v>
      </c>
      <c r="B91" s="2"/>
      <c r="C91" s="25" t="s">
        <v>62</v>
      </c>
      <c r="D91" s="25"/>
      <c r="E91" s="2" t="s">
        <v>3</v>
      </c>
      <c r="F91" s="3">
        <v>5.9</v>
      </c>
      <c r="G91" s="3">
        <v>5.9</v>
      </c>
      <c r="H91" s="3">
        <f t="shared" si="1"/>
        <v>5.9</v>
      </c>
    </row>
    <row r="92" spans="1:8">
      <c r="A92" s="18" t="s">
        <v>79</v>
      </c>
      <c r="B92" s="2"/>
      <c r="C92" s="25" t="s">
        <v>63</v>
      </c>
      <c r="D92" s="25"/>
      <c r="E92" s="2" t="s">
        <v>3</v>
      </c>
      <c r="F92" s="3">
        <v>11.004999999999999</v>
      </c>
      <c r="G92" s="3">
        <v>11.004999999999999</v>
      </c>
      <c r="H92" s="3">
        <f t="shared" si="1"/>
        <v>11.004999999999999</v>
      </c>
    </row>
    <row r="93" spans="1:8">
      <c r="A93" s="18" t="s">
        <v>79</v>
      </c>
      <c r="B93" s="2"/>
      <c r="C93" s="25" t="s">
        <v>64</v>
      </c>
      <c r="D93" s="25"/>
      <c r="E93" s="2" t="s">
        <v>0</v>
      </c>
      <c r="F93" s="3">
        <v>1.8599999999999999</v>
      </c>
      <c r="G93" s="3">
        <v>1.8599999999999999</v>
      </c>
      <c r="H93" s="3">
        <f t="shared" si="1"/>
        <v>1.8599999999999999</v>
      </c>
    </row>
    <row r="94" spans="1:8">
      <c r="A94" s="18" t="s">
        <v>79</v>
      </c>
      <c r="B94" s="2"/>
      <c r="C94" s="25" t="s">
        <v>65</v>
      </c>
      <c r="D94" s="25"/>
      <c r="E94" s="2" t="s">
        <v>0</v>
      </c>
      <c r="F94" s="3">
        <v>1.8599999999999999</v>
      </c>
      <c r="G94" s="3">
        <v>1.8599999999999999</v>
      </c>
      <c r="H94" s="3">
        <f t="shared" si="1"/>
        <v>1.8599999999999999</v>
      </c>
    </row>
    <row r="95" spans="1:8">
      <c r="A95" s="18" t="s">
        <v>79</v>
      </c>
      <c r="B95" s="2"/>
      <c r="C95" s="25" t="s">
        <v>66</v>
      </c>
      <c r="D95" s="25"/>
      <c r="E95" s="2" t="s">
        <v>0</v>
      </c>
      <c r="F95" s="3">
        <v>2.17</v>
      </c>
      <c r="G95" s="3">
        <v>2.17</v>
      </c>
      <c r="H95" s="3">
        <f t="shared" si="1"/>
        <v>2.17</v>
      </c>
    </row>
    <row r="96" spans="1:8">
      <c r="A96" s="18" t="s">
        <v>79</v>
      </c>
      <c r="B96" s="2"/>
      <c r="C96" s="25" t="s">
        <v>67</v>
      </c>
      <c r="D96" s="25"/>
      <c r="E96" s="2" t="s">
        <v>0</v>
      </c>
      <c r="F96" s="3">
        <v>178.405</v>
      </c>
      <c r="G96" s="3">
        <v>178.405</v>
      </c>
      <c r="H96" s="3">
        <f t="shared" si="1"/>
        <v>178.405</v>
      </c>
    </row>
    <row r="97" spans="1:8">
      <c r="A97" s="18" t="s">
        <v>79</v>
      </c>
      <c r="B97" s="2"/>
      <c r="C97" s="25" t="s">
        <v>68</v>
      </c>
      <c r="D97" s="25"/>
      <c r="E97" s="2" t="s">
        <v>0</v>
      </c>
      <c r="F97" s="3">
        <v>91.605000000000004</v>
      </c>
      <c r="G97" s="3">
        <v>91.72</v>
      </c>
      <c r="H97" s="3">
        <f t="shared" si="1"/>
        <v>91.662499999999994</v>
      </c>
    </row>
    <row r="98" spans="1:8">
      <c r="A98" s="18" t="s">
        <v>79</v>
      </c>
      <c r="B98" s="2"/>
      <c r="C98" s="25" t="s">
        <v>69</v>
      </c>
      <c r="D98" s="25"/>
      <c r="E98" s="2" t="s">
        <v>0</v>
      </c>
      <c r="F98" s="3">
        <v>62.32</v>
      </c>
      <c r="G98" s="3">
        <v>62.33</v>
      </c>
      <c r="H98" s="3">
        <f t="shared" si="1"/>
        <v>62.325000000000003</v>
      </c>
    </row>
    <row r="99" spans="1:8">
      <c r="A99" s="18" t="s">
        <v>79</v>
      </c>
      <c r="B99" s="2"/>
      <c r="C99" s="25" t="s">
        <v>70</v>
      </c>
      <c r="D99" s="25"/>
      <c r="E99" s="2" t="s">
        <v>0</v>
      </c>
      <c r="F99" s="3">
        <v>12.4</v>
      </c>
      <c r="G99" s="3">
        <v>12.4</v>
      </c>
      <c r="H99" s="3">
        <f t="shared" si="1"/>
        <v>12.4</v>
      </c>
    </row>
    <row r="100" spans="1:8">
      <c r="A100" s="18" t="s">
        <v>79</v>
      </c>
      <c r="B100" s="2"/>
      <c r="C100" s="25" t="s">
        <v>71</v>
      </c>
      <c r="D100" s="25"/>
      <c r="E100" s="2" t="s">
        <v>0</v>
      </c>
      <c r="F100" s="3">
        <v>15.23</v>
      </c>
      <c r="G100" s="3">
        <v>15.25</v>
      </c>
      <c r="H100" s="3">
        <f t="shared" si="1"/>
        <v>15.24</v>
      </c>
    </row>
    <row r="101" spans="1:8">
      <c r="A101" s="18" t="s">
        <v>79</v>
      </c>
      <c r="B101" s="2"/>
      <c r="C101" s="25" t="s">
        <v>72</v>
      </c>
      <c r="D101" s="25"/>
      <c r="E101" s="2" t="s">
        <v>3</v>
      </c>
      <c r="F101" s="3">
        <v>28.23</v>
      </c>
      <c r="G101" s="3">
        <v>28.23</v>
      </c>
      <c r="H101" s="3">
        <f t="shared" si="1"/>
        <v>28.23</v>
      </c>
    </row>
    <row r="102" spans="1:8">
      <c r="A102" s="18" t="s">
        <v>79</v>
      </c>
      <c r="B102" s="2"/>
      <c r="C102" s="25" t="s">
        <v>73</v>
      </c>
      <c r="D102" s="25"/>
      <c r="E102" s="2" t="s">
        <v>0</v>
      </c>
      <c r="F102" s="3">
        <v>11</v>
      </c>
      <c r="G102" s="3">
        <v>10.5</v>
      </c>
      <c r="H102" s="3">
        <f t="shared" si="1"/>
        <v>10.75</v>
      </c>
    </row>
    <row r="103" spans="1:8">
      <c r="A103" s="18" t="s">
        <v>79</v>
      </c>
      <c r="B103" s="2"/>
      <c r="C103" s="25" t="s">
        <v>74</v>
      </c>
      <c r="D103" s="25"/>
      <c r="E103" s="2" t="s">
        <v>0</v>
      </c>
      <c r="F103" s="3">
        <v>0.2</v>
      </c>
      <c r="G103" s="3">
        <v>0.2</v>
      </c>
      <c r="H103" s="3">
        <f t="shared" si="1"/>
        <v>0.2</v>
      </c>
    </row>
    <row r="104" spans="1:8">
      <c r="A104" s="18" t="s">
        <v>79</v>
      </c>
      <c r="B104" s="2"/>
      <c r="C104" s="25" t="s">
        <v>75</v>
      </c>
      <c r="D104" s="25"/>
      <c r="E104" s="2" t="s">
        <v>0</v>
      </c>
      <c r="F104" s="3">
        <v>0.12</v>
      </c>
      <c r="G104" s="3">
        <v>0.12</v>
      </c>
      <c r="H104" s="3">
        <f t="shared" si="1"/>
        <v>0.12</v>
      </c>
    </row>
    <row r="105" spans="1:8" ht="3" customHeight="1">
      <c r="C105" s="4"/>
      <c r="D105" s="4"/>
      <c r="E105" s="4"/>
      <c r="F105" s="4"/>
      <c r="G105" s="4"/>
      <c r="H105" s="4"/>
    </row>
    <row r="106" spans="1:8">
      <c r="C106" s="4"/>
      <c r="D106" s="4"/>
      <c r="E106" s="4"/>
      <c r="F106" s="4"/>
      <c r="G106" s="4"/>
      <c r="H106" s="4"/>
    </row>
    <row r="107" spans="1:8">
      <c r="C107" s="4"/>
      <c r="D107" s="4"/>
      <c r="E107" s="4"/>
      <c r="F107" s="4"/>
      <c r="G107" s="4"/>
      <c r="H107" s="4"/>
    </row>
    <row r="108" spans="1:8">
      <c r="C108" s="4"/>
      <c r="D108" s="4"/>
      <c r="E108" s="4"/>
      <c r="F108" s="4"/>
      <c r="G108" s="4"/>
      <c r="H108" s="4"/>
    </row>
    <row r="109" spans="1:8">
      <c r="C109" s="4"/>
      <c r="D109" s="4"/>
      <c r="E109" s="4"/>
      <c r="F109" s="4"/>
      <c r="G109" s="4"/>
      <c r="H109" s="4"/>
    </row>
    <row r="110" spans="1:8">
      <c r="C110" s="4"/>
      <c r="D110" s="4"/>
      <c r="E110" s="4"/>
      <c r="F110" s="4"/>
      <c r="G110" s="4"/>
      <c r="H110" s="4"/>
    </row>
    <row r="111" spans="1:8">
      <c r="C111" s="4"/>
      <c r="D111" s="4"/>
      <c r="E111" s="4"/>
      <c r="F111" s="4"/>
      <c r="G111" s="4"/>
      <c r="H111" s="4"/>
    </row>
    <row r="112" spans="1:8">
      <c r="C112" s="4"/>
      <c r="D112" s="4"/>
      <c r="E112" s="4"/>
      <c r="F112" s="4"/>
      <c r="G112" s="4"/>
      <c r="H112" s="4"/>
    </row>
    <row r="113" spans="3:8">
      <c r="C113" s="4"/>
      <c r="D113" s="4"/>
      <c r="E113" s="4"/>
      <c r="F113" s="4"/>
      <c r="G113" s="4"/>
      <c r="H113" s="4"/>
    </row>
    <row r="114" spans="3:8">
      <c r="C114" s="4"/>
      <c r="D114" s="4"/>
      <c r="E114" s="4"/>
      <c r="F114" s="4"/>
      <c r="G114" s="4"/>
      <c r="H114" s="4"/>
    </row>
    <row r="115" spans="3:8">
      <c r="C115" s="4"/>
      <c r="D115" s="4"/>
      <c r="E115" s="4"/>
      <c r="F115" s="4"/>
      <c r="G115" s="4"/>
      <c r="H115" s="4"/>
    </row>
  </sheetData>
  <mergeCells count="99">
    <mergeCell ref="B1:G1"/>
    <mergeCell ref="C4:G4"/>
    <mergeCell ref="C5:G5"/>
    <mergeCell ref="C100:D100"/>
    <mergeCell ref="C101:D101"/>
    <mergeCell ref="C90:D90"/>
    <mergeCell ref="C91:D91"/>
    <mergeCell ref="C92:D92"/>
    <mergeCell ref="C93:D93"/>
    <mergeCell ref="C94:D94"/>
    <mergeCell ref="C85:D85"/>
    <mergeCell ref="C86:D86"/>
    <mergeCell ref="C87:D87"/>
    <mergeCell ref="C88:D88"/>
    <mergeCell ref="C89:D89"/>
    <mergeCell ref="C80:D80"/>
    <mergeCell ref="C102:D102"/>
    <mergeCell ref="C103:D103"/>
    <mergeCell ref="C104:D104"/>
    <mergeCell ref="C95:D95"/>
    <mergeCell ref="C96:D96"/>
    <mergeCell ref="C97:D97"/>
    <mergeCell ref="C98:D98"/>
    <mergeCell ref="C99:D99"/>
    <mergeCell ref="C81:D81"/>
    <mergeCell ref="C82:D82"/>
    <mergeCell ref="C83:D83"/>
    <mergeCell ref="C84:D84"/>
    <mergeCell ref="C75:D75"/>
    <mergeCell ref="C76:D76"/>
    <mergeCell ref="C77:D77"/>
    <mergeCell ref="C78:D78"/>
    <mergeCell ref="C79:D79"/>
    <mergeCell ref="C38:D38"/>
    <mergeCell ref="C39:D39"/>
    <mergeCell ref="C74:F74"/>
    <mergeCell ref="C32:D32"/>
    <mergeCell ref="C33:D33"/>
    <mergeCell ref="C34:D34"/>
    <mergeCell ref="C35:D35"/>
    <mergeCell ref="C36:D36"/>
    <mergeCell ref="C72:D72"/>
    <mergeCell ref="C50:D50"/>
    <mergeCell ref="C51:D51"/>
    <mergeCell ref="C52:D52"/>
    <mergeCell ref="C53:D53"/>
    <mergeCell ref="C49:D49"/>
    <mergeCell ref="C41:F41"/>
    <mergeCell ref="C28:D28"/>
    <mergeCell ref="C29:D29"/>
    <mergeCell ref="C30:D30"/>
    <mergeCell ref="C31:D31"/>
    <mergeCell ref="C37:D37"/>
    <mergeCell ref="C24:D24"/>
    <mergeCell ref="C25:D25"/>
    <mergeCell ref="C26:D26"/>
    <mergeCell ref="C27:D27"/>
    <mergeCell ref="C12:D12"/>
    <mergeCell ref="C13:D13"/>
    <mergeCell ref="C19:D19"/>
    <mergeCell ref="C20:D20"/>
    <mergeCell ref="C21:D21"/>
    <mergeCell ref="C22:D22"/>
    <mergeCell ref="C23:D23"/>
    <mergeCell ref="C14:D14"/>
    <mergeCell ref="C15:D15"/>
    <mergeCell ref="C16:D16"/>
    <mergeCell ref="C17:D17"/>
    <mergeCell ref="C18:D18"/>
    <mergeCell ref="C68:D68"/>
    <mergeCell ref="C69:D69"/>
    <mergeCell ref="C70:D70"/>
    <mergeCell ref="C71:D71"/>
    <mergeCell ref="C43:D43"/>
    <mergeCell ref="C55:D55"/>
    <mergeCell ref="C54:D54"/>
    <mergeCell ref="C44:D44"/>
    <mergeCell ref="C45:D45"/>
    <mergeCell ref="C47:D47"/>
    <mergeCell ref="C56:D56"/>
    <mergeCell ref="C48:D48"/>
    <mergeCell ref="C61:D61"/>
    <mergeCell ref="C62:D62"/>
    <mergeCell ref="C6:E6"/>
    <mergeCell ref="C57:D57"/>
    <mergeCell ref="C65:D65"/>
    <mergeCell ref="C66:D66"/>
    <mergeCell ref="C67:D67"/>
    <mergeCell ref="C42:D42"/>
    <mergeCell ref="C46:D46"/>
    <mergeCell ref="C8:D8"/>
    <mergeCell ref="C10:D10"/>
    <mergeCell ref="C11:D11"/>
    <mergeCell ref="C9:F9"/>
    <mergeCell ref="C63:D63"/>
    <mergeCell ref="C64:D64"/>
    <mergeCell ref="C58:D58"/>
    <mergeCell ref="C59:D59"/>
    <mergeCell ref="C60:D60"/>
  </mergeCells>
  <pageMargins left="0.39370078740157483" right="0.51181102362204722" top="0.78740157480314965" bottom="0.78740157480314965" header="0.31496062992125984" footer="0.31496062992125984"/>
  <pageSetup paperSize="9" scale="70" orientation="portrait" r:id="rId1"/>
  <rowBreaks count="2" manualBreakCount="2">
    <brk id="39" max="7" man="1"/>
    <brk id="80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PC-1069</vt:lpstr>
      <vt:lpstr>'PC-1069'!Area_de_impressao</vt:lpstr>
      <vt:lpstr>'PC-1069'!Titulos_de_impressao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Soares</dc:creator>
  <cp:lastModifiedBy>christineandrade</cp:lastModifiedBy>
  <cp:lastPrinted>2020-11-19T17:30:15Z</cp:lastPrinted>
  <dcterms:created xsi:type="dcterms:W3CDTF">2019-03-29T14:03:27Z</dcterms:created>
  <dcterms:modified xsi:type="dcterms:W3CDTF">2020-11-25T18:14:33Z</dcterms:modified>
</cp:coreProperties>
</file>