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01\Compras\Christina - Arquivos Setor de Compras 2017\PLANILHAS PRÓX EXERC\EXERCÍCIO 2022\COMPUTADORES 2022\"/>
    </mc:Choice>
  </mc:AlternateContent>
  <xr:revisionPtr revIDLastSave="0" documentId="13_ncr:1_{5DE90674-976A-444D-BA53-24BA6D7FC38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2022" sheetId="7" r:id="rId1"/>
  </sheets>
  <definedNames>
    <definedName name="_xlnm.Print_Area" localSheetId="0">'2022'!$A$1:$G$21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7" l="1"/>
  <c r="G9" i="7"/>
  <c r="G10" i="7"/>
  <c r="G11" i="7"/>
  <c r="G12" i="7"/>
  <c r="G13" i="7"/>
  <c r="G14" i="7"/>
  <c r="G15" i="7"/>
  <c r="G16" i="7"/>
  <c r="G17" i="7"/>
  <c r="G18" i="7"/>
  <c r="G19" i="7"/>
  <c r="G20" i="7"/>
  <c r="G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7" i="7"/>
  <c r="F21" i="7" l="1"/>
</calcChain>
</file>

<file path=xl/sharedStrings.xml><?xml version="1.0" encoding="utf-8"?>
<sst xmlns="http://schemas.openxmlformats.org/spreadsheetml/2006/main" count="55" uniqueCount="42">
  <si>
    <t>PREFEITURA MUNICIPAL DE SANTO ANTÔNIO DE PÁDUA</t>
  </si>
  <si>
    <t>Município de Santo Antônio de Pádua</t>
  </si>
  <si>
    <t>ITEM</t>
  </si>
  <si>
    <t>QUANT.</t>
  </si>
  <si>
    <t>UN.</t>
  </si>
  <si>
    <t>DESCRIÇÃO</t>
  </si>
  <si>
    <t>UNIT</t>
  </si>
  <si>
    <t>TOTAL</t>
  </si>
  <si>
    <t>001</t>
  </si>
  <si>
    <t>und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</si>
  <si>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</si>
  <si>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</si>
  <si>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</si>
  <si>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</si>
  <si>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</si>
  <si>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</si>
  <si>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</si>
  <si>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</si>
  <si>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</si>
  <si>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MÉDIA</t>
  </si>
  <si>
    <t>MONITOR 19" - HDMI E VGA - LED - FULL HD - Tempo de resposta 5ms - Resolução Máxima 1920x1080@60Hz</t>
  </si>
  <si>
    <t>Estabilizador 300 W Bivolt</t>
  </si>
  <si>
    <t>Teclado ABNT2 USB</t>
  </si>
  <si>
    <t>Mouse preto, USB, altura mínima de 3.5 centímetros e largura mínima de 9.5 centímetros</t>
  </si>
  <si>
    <t>Monitor LED 24" Widescreen Resolução máxima suportada 1920 x 1080 @60Hz. Ajuste de tela 90 graus.</t>
  </si>
  <si>
    <t>Microfone ESB Desktop Com Suporte De Ajusrável 360.Frequência: 100-16kHz; Tipo de Conector:USB; Comprimento Do Cabo: 1 M</t>
  </si>
  <si>
    <t>Webcam 1080p</t>
  </si>
  <si>
    <t>011</t>
  </si>
  <si>
    <t>012</t>
  </si>
  <si>
    <t>013</t>
  </si>
  <si>
    <t>014</t>
  </si>
  <si>
    <t>QUANTIDADE MÍNIMA A SER ADQUIRIDA (SUPERIOR A 5%)</t>
  </si>
  <si>
    <t>PLANILHA DE ESTIMATIVA DE QUANTIDADE E VALOR</t>
  </si>
  <si>
    <t>FORNECIMENTO DE EQUIPAMENTOS DE TECNOLOGIA DA INFORMAÇÃO</t>
  </si>
  <si>
    <t>Und</t>
  </si>
  <si>
    <t>Impressora Multifuncional laser monocromática 48/46 PPM.Resolução da impressão(máxima em DPI) até 1200 x 1200 DPI.Impressão de cópias duplex, frente e verso.Rede ethernet e Wireless. Ciclo de trabalho mensal max.: 100.000 páginas,Bivolt.</t>
  </si>
  <si>
    <t>Gabinete ATX - Fonte atx 450w - Processador frequência Base: 3.7 GHz ou superior - Frequência Turbo: Até 4.4 Ghz ou superior - Cache: 12MB ou mais - Núcleos: 6 ou superior - Threads: 12 - TDP: 65W - PCIe Gen 4.0 Support 8 GB, memória DDR4 (utilizando apenas 1 Slot de memória) hd 1 TB com cabo de força, cabo VGA, placa mãe ATX. Referência processador Intel Core i5</t>
  </si>
  <si>
    <t>Impressora tanque de tinta, Bivolt,rendimento da tinta: 4.500 páginas em preto ou 7.500 páginas coloridas, Tecnologia de injeção de tinta de 4 cores (CMYK). Resolução máxima de impressão: 21,6cm(largura) x 111cm. Velocidade de impressão ISSO: preto 8,5 ISO ppm e Colorida 4,5 ISO ppm.</t>
  </si>
  <si>
    <t>Notbook de 15,6 polegadas com Processador frequência Base: 3.7 GHz ou superior - Frequência Turbo: Até 4.4 Ghz ou superior - Cache: 12MB ou mais - Núcleos: 6 ou superior - Threads: 12 - TDP: 65W - PCIe Gen 4.0 Support, memória DDR4 de 8 GB, HD de 1 TB e placa mãe com compatível.</t>
  </si>
  <si>
    <t>Caixa de som P2 3.5mm,Potênxia: 1W,som stereo,voltagem: Bivolt</t>
  </si>
  <si>
    <t>Scaner/digitalizador Resolução máxima: 1200 dpi interpolados</t>
  </si>
  <si>
    <t>Impressora Conectividade: Cabo RS-232, Cabo USB, Paralela- Etiquetas: Até 110mm de largura; até 40m de comprimento- Ribbons: 110mm x 74m, 110mm x 91m- Tecnologia de Impressão: Transferencia Termica e Termica Direta; Resolução de impressão até 102 mm/s; Memoria RAM 8 MB e Memoria Flash 4 MB.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</si>
</sst>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  <font>
      <b/>
      <sz val="20"/>
      <name val="Times New Roman"/>
      <family val="1"/>
    </font>
    <font>
      <sz val="20"/>
      <name val="Times New Roman"/>
      <family val="1"/>
    </font>
    <font>
      <b/>
      <sz val="20"/>
      <color theme="1"/>
      <name val="Times New Roman"/>
      <family val="1"/>
    </font>
    <font>
      <sz val="8"/>
      <name val="Calibri"/>
      <family val="2"/>
      <scheme val="minor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29">
    <xf numFmtId="0" fontId="0" fillId="0" borderId="0" xfId="0"/>
    <xf numFmtId="0" fontId="3" fillId="0" borderId="0" xfId="0" applyFont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3" fontId="14" fillId="0" borderId="1" xfId="2" applyNumberFormat="1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164" fontId="7" fillId="0" borderId="0" xfId="1" applyNumberFormat="1" applyFont="1" applyBorder="1" applyAlignment="1">
      <alignment horizontal="center" vertical="center" wrapText="1"/>
    </xf>
    <xf numFmtId="164" fontId="6" fillId="0" borderId="0" xfId="1" applyNumberFormat="1" applyFont="1" applyBorder="1" applyAlignment="1">
      <alignment horizontal="center" vertical="center" wrapText="1"/>
    </xf>
    <xf numFmtId="164" fontId="6" fillId="0" borderId="4" xfId="1" applyNumberFormat="1" applyFont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 shrinkToFit="1"/>
    </xf>
    <xf numFmtId="0" fontId="6" fillId="2" borderId="3" xfId="1" applyFont="1" applyFill="1" applyBorder="1" applyAlignment="1">
      <alignment horizontal="center" vertical="center" wrapText="1" shrinkToFit="1"/>
    </xf>
    <xf numFmtId="0" fontId="11" fillId="2" borderId="1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 shrinkToFit="1"/>
    </xf>
    <xf numFmtId="0" fontId="14" fillId="0" borderId="1" xfId="0" applyFont="1" applyBorder="1" applyAlignment="1">
      <alignment horizontal="left" vertical="center" wrapText="1" shrinkToFi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view="pageBreakPreview" zoomScale="70" zoomScaleNormal="70" zoomScaleSheetLayoutView="70" workbookViewId="0">
      <selection activeCell="A20" sqref="A20"/>
    </sheetView>
  </sheetViews>
  <sheetFormatPr defaultRowHeight="15" x14ac:dyDescent="0.25"/>
  <cols>
    <col min="1" max="1" width="12.140625" style="8" bestFit="1" customWidth="1"/>
    <col min="2" max="2" width="16.85546875" style="1" bestFit="1" customWidth="1"/>
    <col min="3" max="3" width="22.7109375" style="1" customWidth="1"/>
    <col min="4" max="4" width="11" style="1" customWidth="1"/>
    <col min="5" max="5" width="65.5703125" style="1" customWidth="1"/>
    <col min="6" max="6" width="20.5703125" style="5" customWidth="1"/>
    <col min="7" max="7" width="24.42578125" style="5" customWidth="1"/>
    <col min="8" max="16384" width="9.140625" style="1"/>
  </cols>
  <sheetData>
    <row r="1" spans="1:7" ht="27" customHeight="1" x14ac:dyDescent="0.25">
      <c r="A1" s="15" t="s">
        <v>0</v>
      </c>
      <c r="B1" s="15"/>
      <c r="C1" s="15"/>
      <c r="D1" s="15"/>
      <c r="E1" s="15"/>
      <c r="F1" s="15"/>
      <c r="G1" s="15"/>
    </row>
    <row r="2" spans="1:7" ht="26.25" customHeight="1" x14ac:dyDescent="0.25">
      <c r="A2" s="16" t="s">
        <v>1</v>
      </c>
      <c r="B2" s="16"/>
      <c r="C2" s="16"/>
      <c r="D2" s="16"/>
      <c r="E2" s="16"/>
      <c r="F2" s="16"/>
      <c r="G2" s="16"/>
    </row>
    <row r="3" spans="1:7" ht="28.5" customHeight="1" x14ac:dyDescent="0.25">
      <c r="A3" s="17" t="s">
        <v>33</v>
      </c>
      <c r="B3" s="17"/>
      <c r="C3" s="17"/>
      <c r="D3" s="17"/>
      <c r="E3" s="17"/>
      <c r="F3" s="17"/>
      <c r="G3" s="17"/>
    </row>
    <row r="4" spans="1:7" ht="54.75" customHeight="1" x14ac:dyDescent="0.25">
      <c r="A4" s="18" t="s">
        <v>32</v>
      </c>
      <c r="B4" s="18"/>
      <c r="C4" s="18"/>
      <c r="D4" s="18"/>
      <c r="E4" s="18"/>
      <c r="F4" s="18"/>
      <c r="G4" s="18"/>
    </row>
    <row r="5" spans="1:7" ht="43.5" customHeight="1" x14ac:dyDescent="0.25">
      <c r="A5" s="20" t="s">
        <v>2</v>
      </c>
      <c r="B5" s="22" t="s">
        <v>3</v>
      </c>
      <c r="C5" s="26" t="s">
        <v>31</v>
      </c>
      <c r="D5" s="22" t="s">
        <v>4</v>
      </c>
      <c r="E5" s="24" t="s">
        <v>5</v>
      </c>
      <c r="F5" s="19" t="s">
        <v>19</v>
      </c>
      <c r="G5" s="19"/>
    </row>
    <row r="6" spans="1:7" ht="63.75" customHeight="1" x14ac:dyDescent="0.25">
      <c r="A6" s="21"/>
      <c r="B6" s="23"/>
      <c r="C6" s="26"/>
      <c r="D6" s="23"/>
      <c r="E6" s="25"/>
      <c r="F6" s="3" t="s">
        <v>6</v>
      </c>
      <c r="G6" s="3" t="s">
        <v>7</v>
      </c>
    </row>
    <row r="7" spans="1:7" ht="48.75" customHeight="1" x14ac:dyDescent="0.25">
      <c r="A7" s="7" t="s">
        <v>8</v>
      </c>
      <c r="B7" s="2">
        <v>106</v>
      </c>
      <c r="C7" s="6">
        <f>ROUNDUP((0.05*B7),0)</f>
        <v>6</v>
      </c>
      <c r="D7" s="9" t="s">
        <v>9</v>
      </c>
      <c r="E7" s="27" t="s">
        <v>20</v>
      </c>
      <c r="F7" s="4">
        <v>816.63</v>
      </c>
      <c r="G7" s="4">
        <f>B7*F7</f>
        <v>86562.78</v>
      </c>
    </row>
    <row r="8" spans="1:7" ht="80.25" customHeight="1" x14ac:dyDescent="0.25">
      <c r="A8" s="7" t="s">
        <v>10</v>
      </c>
      <c r="B8" s="2">
        <v>117</v>
      </c>
      <c r="C8" s="6">
        <f t="shared" ref="C8:C20" si="0">ROUNDUP((0.05*B8),0)</f>
        <v>6</v>
      </c>
      <c r="D8" s="9" t="s">
        <v>9</v>
      </c>
      <c r="E8" s="28" t="s">
        <v>36</v>
      </c>
      <c r="F8" s="4">
        <v>5016.67</v>
      </c>
      <c r="G8" s="4">
        <f t="shared" ref="G8:G20" si="1">B8*F8</f>
        <v>586950.39</v>
      </c>
    </row>
    <row r="9" spans="1:7" ht="30.75" customHeight="1" x14ac:dyDescent="0.25">
      <c r="A9" s="7" t="s">
        <v>11</v>
      </c>
      <c r="B9" s="2">
        <v>117</v>
      </c>
      <c r="C9" s="6">
        <f t="shared" si="0"/>
        <v>6</v>
      </c>
      <c r="D9" s="9" t="s">
        <v>9</v>
      </c>
      <c r="E9" s="10" t="s">
        <v>21</v>
      </c>
      <c r="F9" s="4">
        <v>146.6</v>
      </c>
      <c r="G9" s="4">
        <f t="shared" si="1"/>
        <v>17152.2</v>
      </c>
    </row>
    <row r="10" spans="1:7" ht="30.75" customHeight="1" x14ac:dyDescent="0.25">
      <c r="A10" s="7" t="s">
        <v>12</v>
      </c>
      <c r="B10" s="2">
        <v>122</v>
      </c>
      <c r="C10" s="6">
        <f t="shared" si="0"/>
        <v>7</v>
      </c>
      <c r="D10" s="9" t="s">
        <v>9</v>
      </c>
      <c r="E10" s="10" t="s">
        <v>22</v>
      </c>
      <c r="F10" s="4">
        <v>38.33</v>
      </c>
      <c r="G10" s="4">
        <f t="shared" si="1"/>
        <v>4676.26</v>
      </c>
    </row>
    <row r="11" spans="1:7" ht="47.25" customHeight="1" x14ac:dyDescent="0.25">
      <c r="A11" s="7" t="s">
        <v>13</v>
      </c>
      <c r="B11" s="2">
        <v>127</v>
      </c>
      <c r="C11" s="6">
        <f t="shared" si="0"/>
        <v>7</v>
      </c>
      <c r="D11" s="9" t="s">
        <v>9</v>
      </c>
      <c r="E11" s="10" t="s">
        <v>23</v>
      </c>
      <c r="F11" s="4">
        <v>22.33</v>
      </c>
      <c r="G11" s="4">
        <f t="shared" si="1"/>
        <v>2835.91</v>
      </c>
    </row>
    <row r="12" spans="1:7" ht="96" customHeight="1" x14ac:dyDescent="0.25">
      <c r="A12" s="7" t="s">
        <v>14</v>
      </c>
      <c r="B12" s="2">
        <v>32</v>
      </c>
      <c r="C12" s="6">
        <f t="shared" si="0"/>
        <v>2</v>
      </c>
      <c r="D12" s="9" t="s">
        <v>9</v>
      </c>
      <c r="E12" s="28" t="s">
        <v>37</v>
      </c>
      <c r="F12" s="4">
        <v>1666.63</v>
      </c>
      <c r="G12" s="4">
        <f t="shared" si="1"/>
        <v>53332.160000000003</v>
      </c>
    </row>
    <row r="13" spans="1:7" ht="69" customHeight="1" x14ac:dyDescent="0.25">
      <c r="A13" s="7" t="s">
        <v>15</v>
      </c>
      <c r="B13" s="2">
        <v>19</v>
      </c>
      <c r="C13" s="6">
        <f t="shared" si="0"/>
        <v>1</v>
      </c>
      <c r="D13" s="9" t="s">
        <v>34</v>
      </c>
      <c r="E13" s="28" t="s">
        <v>38</v>
      </c>
      <c r="F13" s="4">
        <v>4699.97</v>
      </c>
      <c r="G13" s="4">
        <f t="shared" si="1"/>
        <v>89299.430000000008</v>
      </c>
    </row>
    <row r="14" spans="1:7" ht="47.25" customHeight="1" x14ac:dyDescent="0.25">
      <c r="A14" s="7" t="s">
        <v>16</v>
      </c>
      <c r="B14" s="2">
        <v>31</v>
      </c>
      <c r="C14" s="6">
        <f t="shared" si="0"/>
        <v>2</v>
      </c>
      <c r="D14" s="9" t="s">
        <v>34</v>
      </c>
      <c r="E14" s="10" t="s">
        <v>24</v>
      </c>
      <c r="F14" s="4">
        <v>1599.93</v>
      </c>
      <c r="G14" s="4">
        <f t="shared" si="1"/>
        <v>49597.83</v>
      </c>
    </row>
    <row r="15" spans="1:7" ht="49.5" customHeight="1" x14ac:dyDescent="0.25">
      <c r="A15" s="7" t="s">
        <v>17</v>
      </c>
      <c r="B15" s="2">
        <v>20</v>
      </c>
      <c r="C15" s="6">
        <f t="shared" si="0"/>
        <v>1</v>
      </c>
      <c r="D15" s="9" t="s">
        <v>34</v>
      </c>
      <c r="E15" s="10" t="s">
        <v>25</v>
      </c>
      <c r="F15" s="4">
        <v>229.97</v>
      </c>
      <c r="G15" s="4">
        <f t="shared" si="1"/>
        <v>4599.3999999999996</v>
      </c>
    </row>
    <row r="16" spans="1:7" ht="37.5" customHeight="1" x14ac:dyDescent="0.25">
      <c r="A16" s="7" t="s">
        <v>18</v>
      </c>
      <c r="B16" s="2">
        <v>22</v>
      </c>
      <c r="C16" s="6">
        <f t="shared" si="0"/>
        <v>2</v>
      </c>
      <c r="D16" s="9" t="s">
        <v>34</v>
      </c>
      <c r="E16" s="11" t="s">
        <v>39</v>
      </c>
      <c r="F16" s="4">
        <v>58.33</v>
      </c>
      <c r="G16" s="4">
        <f t="shared" si="1"/>
        <v>1283.26</v>
      </c>
    </row>
    <row r="17" spans="1:7" ht="45" customHeight="1" x14ac:dyDescent="0.25">
      <c r="A17" s="7" t="s">
        <v>27</v>
      </c>
      <c r="B17" s="2">
        <v>20</v>
      </c>
      <c r="C17" s="6">
        <f t="shared" si="0"/>
        <v>1</v>
      </c>
      <c r="D17" s="9" t="s">
        <v>34</v>
      </c>
      <c r="E17" s="12" t="s">
        <v>26</v>
      </c>
      <c r="F17" s="4">
        <v>286.60000000000002</v>
      </c>
      <c r="G17" s="4">
        <f t="shared" si="1"/>
        <v>5732</v>
      </c>
    </row>
    <row r="18" spans="1:7" ht="42" customHeight="1" x14ac:dyDescent="0.25">
      <c r="A18" s="7" t="s">
        <v>28</v>
      </c>
      <c r="B18" s="2">
        <v>29</v>
      </c>
      <c r="C18" s="6">
        <f t="shared" si="0"/>
        <v>2</v>
      </c>
      <c r="D18" s="9" t="s">
        <v>34</v>
      </c>
      <c r="E18" s="12" t="s">
        <v>40</v>
      </c>
      <c r="F18" s="4">
        <v>3730</v>
      </c>
      <c r="G18" s="4">
        <f t="shared" si="1"/>
        <v>108170</v>
      </c>
    </row>
    <row r="19" spans="1:7" ht="93" customHeight="1" x14ac:dyDescent="0.25">
      <c r="A19" s="7" t="s">
        <v>29</v>
      </c>
      <c r="B19" s="2">
        <v>11</v>
      </c>
      <c r="C19" s="6">
        <f t="shared" si="0"/>
        <v>1</v>
      </c>
      <c r="D19" s="9" t="s">
        <v>34</v>
      </c>
      <c r="E19" s="11" t="s">
        <v>41</v>
      </c>
      <c r="F19" s="4">
        <v>2099.9299999999998</v>
      </c>
      <c r="G19" s="4">
        <f t="shared" si="1"/>
        <v>23099.23</v>
      </c>
    </row>
    <row r="20" spans="1:7" ht="81.75" customHeight="1" x14ac:dyDescent="0.25">
      <c r="A20" s="7" t="s">
        <v>30</v>
      </c>
      <c r="B20" s="2">
        <v>12</v>
      </c>
      <c r="C20" s="6">
        <f t="shared" si="0"/>
        <v>1</v>
      </c>
      <c r="D20" s="9" t="s">
        <v>34</v>
      </c>
      <c r="E20" s="11" t="s">
        <v>35</v>
      </c>
      <c r="F20" s="4">
        <v>4460</v>
      </c>
      <c r="G20" s="4">
        <f t="shared" si="1"/>
        <v>53520</v>
      </c>
    </row>
    <row r="21" spans="1:7" ht="45" customHeight="1" x14ac:dyDescent="0.25">
      <c r="A21" s="13" t="s">
        <v>7</v>
      </c>
      <c r="B21" s="13"/>
      <c r="C21" s="13"/>
      <c r="D21" s="13"/>
      <c r="E21" s="13"/>
      <c r="F21" s="14">
        <f>SUM(G7:G20)</f>
        <v>1086810.8500000001</v>
      </c>
      <c r="G21" s="14"/>
    </row>
  </sheetData>
  <mergeCells count="12">
    <mergeCell ref="A21:E21"/>
    <mergeCell ref="F21:G21"/>
    <mergeCell ref="A1:G1"/>
    <mergeCell ref="A2:G2"/>
    <mergeCell ref="A3:G3"/>
    <mergeCell ref="A4:G4"/>
    <mergeCell ref="F5:G5"/>
    <mergeCell ref="A5:A6"/>
    <mergeCell ref="B5:B6"/>
    <mergeCell ref="D5:D6"/>
    <mergeCell ref="E5:E6"/>
    <mergeCell ref="C5:C6"/>
  </mergeCells>
  <phoneticPr fontId="9" type="noConversion"/>
  <pageMargins left="0.511811024" right="0.511811024" top="0.78740157499999996" bottom="0.78740157499999996" header="0.31496062000000002" footer="0.31496062000000002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2022</vt:lpstr>
      <vt:lpstr>'2022'!Area_de_impressao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User</cp:lastModifiedBy>
  <cp:lastPrinted>2022-03-08T14:51:58Z</cp:lastPrinted>
  <dcterms:created xsi:type="dcterms:W3CDTF">2016-01-05T15:50:25Z</dcterms:created>
  <dcterms:modified xsi:type="dcterms:W3CDTF">2022-04-26T14:03:24Z</dcterms:modified>
</cp:coreProperties>
</file>