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 2021" sheetId="17" r:id="rId1"/>
  </sheets>
  <definedNames>
    <definedName name="_xlnm.Print_Area" localSheetId="0">' 2021'!$A$1:$G$39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7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</calcChain>
</file>

<file path=xl/sharedStrings.xml><?xml version="1.0" encoding="utf-8"?>
<sst xmlns="http://schemas.openxmlformats.org/spreadsheetml/2006/main" count="109" uniqueCount="80">
  <si>
    <t xml:space="preserve">      PREFEITURA MUNICIPAL DE SANTO ANTÔNIO DE PÁDUA</t>
  </si>
  <si>
    <t>ITEM</t>
  </si>
  <si>
    <t>QUANT.</t>
  </si>
  <si>
    <t>DESCRIÇÃO</t>
  </si>
  <si>
    <t>UNIT</t>
  </si>
  <si>
    <t>TOTAL</t>
  </si>
  <si>
    <t>001</t>
  </si>
  <si>
    <t>Und.</t>
  </si>
  <si>
    <t>MÉDIA</t>
  </si>
  <si>
    <t>MUNICÍPIO DE SANTO ANTÔNIO DE PÁDUA</t>
  </si>
  <si>
    <t>QUANTIDADE MÍNIMA A SER ADQUIRIDA (SUPERIOR A 5%)</t>
  </si>
  <si>
    <t xml:space="preserve">TOTAL 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</si>
  <si>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</si>
  <si>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</si>
  <si>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</si>
  <si>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</si>
  <si>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</si>
  <si>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</si>
  <si>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</si>
  <si>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</si>
  <si>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</si>
  <si>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</si>
  <si>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</si>
  <si>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</si>
  <si>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</si>
  <si>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</si>
  <si>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</si>
  <si>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</si>
  <si>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</si>
  <si>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</si>
  <si>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</si>
  <si>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</si>
  <si>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</si>
  <si>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</si>
  <si>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</si>
  <si>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</si>
  <si>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</si>
  <si>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</si>
  <si>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</si>
  <si>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</si>
  <si>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</si>
  <si>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</si>
  <si>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</si>
  <si>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PAR</t>
  </si>
  <si>
    <t>Antena de voleibol, vara flexível confeccionada de fibra de vidro, medindo 1,80 m de comprimento x 10mm de diâmetro</t>
  </si>
  <si>
    <t>UND</t>
  </si>
  <si>
    <t xml:space="preserve">Bola de Basquete (Adulto) Confeccionada em borracha de alta resistência, matrizada, com câmara airbility ou butil, miolo substituível, com peso entre 600 a 650 gramas e circunferência entre 75 a 78 cm. </t>
  </si>
  <si>
    <t xml:space="preserve">Bola de Futsal (Adulto) Confeccionada poliuretano ou PVC, costurada, com câmara butil, miolo substituível, com peso entre 400 a 440 gramas e circunferência entre 62 a 64 cm. </t>
  </si>
  <si>
    <t xml:space="preserve">Bola de Handebol Infantil H2L, Costurada confeccionada em poliuretano, com 32 gomos, com câmara airbility, forro multiaxial, miolo em silicone autolubrificado e substituível com peso de 290 a 330 gramas e circunferência entre 50 e 52 cm. </t>
  </si>
  <si>
    <t>Bola de Futebol de Campo, Kv Carbon Replica Com 12 Gomos, Costurada a Mão, Pesando 430 Gramas, Alta Perfomance, Material Pvc e Pu.</t>
  </si>
  <si>
    <t>Rede Futebol de campo, Fio 4mm, medida 2,50x7,50m par, material 67%  Polietileno 33% Polipropileno alta resistência.</t>
  </si>
  <si>
    <t>Rede Futebol de Salão, Fio 4mm de Medida 2,10x3,20 par, material 67% Polietileno 33% Polipropileno alta resistência.</t>
  </si>
  <si>
    <t>Rede para Voleibol Oficial- Medidas: altura 1,00m, largura 9,00 m, malha 10 x 10 cm, fio espessura 2 mm, material 100% PEAD (polietileno de alta densidade), fio trançado. Faixa de lona 100% algodão com costura dupla na parte superior da rede.</t>
  </si>
  <si>
    <t>Bola iniciação material borracha matrizada miolo Slip System removível, 15 cm diâmetro tamanho 10.</t>
  </si>
  <si>
    <t>Cone de marcação tartaruga, material plástico medindo 20 cm de diâmetro por 50 cm de altura.</t>
  </si>
  <si>
    <t>Prato demarcatório, material plastico medindo 4 cm de altura por 19 cm de diâmetro, chapeu chines, tambem conhecido como pratinho</t>
  </si>
  <si>
    <t>Colete de treino, aberto nas laterais com elástico, material 100% Poliéster, tamanho P,M,G,GG.</t>
  </si>
  <si>
    <t>Cone de marcação tartaruga, material plástico medindo 15 cm de diâmetro por 10 cm de altura.</t>
  </si>
  <si>
    <t>Bomba Sac de ar, material de plástico resistente contendo 2 agulhas de metal dupla ação.</t>
  </si>
  <si>
    <t>Troféu de 80 cm, base quadrada na cor preta, suporte metalizado na cor, etiqueta removível na cor dourada, plaqueta em latão para gravação.</t>
  </si>
  <si>
    <t>Troféu de 55 cm, base quadrada na cor preta, suporte metalizado na cor dourada, etiqueta removível na cor dourada, plaqueta em latão para gravação.</t>
  </si>
  <si>
    <t>Medalha 35 mm dourada, material em latão para gravação, fita material em cetim na cor azul.</t>
  </si>
  <si>
    <t>Bola oficial de Vôlei. Confeccionada em PVC, acabamento 18 gomos, matrizada, tamanho 66-67 cm de diâmetro, peso aproximado 280 g.</t>
  </si>
  <si>
    <t>Meião para uniforme: Material helanca, fio 3, várias cores, material de alta resistência.</t>
  </si>
  <si>
    <t>Bola de tênis de quadra confeccionada em borracha e feltro</t>
  </si>
  <si>
    <t>Bolsa térmica  de massagem futebol, material 100% poliester, dimensão,  largura 35x23 altura</t>
  </si>
  <si>
    <t xml:space="preserve">
Kimono liso - kimono de judô liso confeccionado em lona 100% algodão bastante leve e resistente, cor branca acompanha faixa para Iniciantes, sem enchimento e na cor branca, diversos tamanhos M1,M2,M3, estabelecido pela Confederação
Brasileira de Judô, com etiqueta interna, instruções de lavagem e encolhimento conforme exigência do INMETRO
</t>
  </si>
  <si>
    <t xml:space="preserve">
Kimono liso - kimono de judô liso confeccionado em lona 100% algodão bastante leve e resistente, cor branca acompanha faixa para Iniciantes, sem enchimento e na cor branca, diversos tamanhos A1,A2,A3, estabelecido pela Confederação
Brasileira de Judô, com etiqueta interna, instruções de lavagem e encolhimento conforme exigência do INMETRO
</t>
  </si>
  <si>
    <t>Bolsa fardamento para uniforme de futebol, 100% poliéster nas medidas de 58x47 cm</t>
  </si>
  <si>
    <t>Placas - Tatami desenvolvido em etil vinil acetato com composição extra do produto, proporcionando encaixe perfeito e excelente efeito memória(resposta ao impacto recebido), corte italiano, película texturizada e siliconizada.Corte perfeito em 90°, medindo 1m quadrado e sua espessura de 40mm em dupla face e dupla cor. Não poderá ficar exposto ao sol e à chuva, utilizado em ambientes cobertos. Possui base antiderrapante para permitir aderência total ao piso. Tatames cobertos por uma base siliconizada impermeável, texturizada e lavável, com uma textura que permite a boa aderência dos pés na prática esportiva.  Tatame EVA 1,00 x 1,00 encaixe</t>
  </si>
  <si>
    <t xml:space="preserve">Raquete de tênis de quadra, confeccionada em alumínio extra forte </t>
  </si>
  <si>
    <t>Rede de tênis, Fio 2,5mm de Polietileno 100% virgem de alta densidade 
Rede utilizada para quadras e saibro.
Com 3 Faixas em Lonas de 1.8mm e costura tripla, 
Lonas (Faixas) Superior e Laterais com 6 cm .
Revestimento interno passante e corda reforçada nas pontas para amarração.
Malhas 4x4 cm.
Tamanho Oficial 1,07 x 12,80 metros.</t>
  </si>
  <si>
    <t>Bola de futevôlei. Peso 425-440g.Circunferência 68-69cm.32 gomos.Confeccionada em laminado de PU.Camada interna  Dupla.</t>
  </si>
  <si>
    <t>Rede futevolei, medidas: 9,50 x 1.00 metros, faixas: 1 Lonas de Pvc de 6 cm 
Material: Confeccionado com fio do polietileno torcido de 2 mm de diâmetro
Malha de 100 x 100 mm.
Fita costurada em toda margem da rede.</t>
  </si>
  <si>
    <t>Chuteiras de futebol de campo, numeração de 34 a 45, Composição cabedal (parte superior) Confeccionado com material sintético, Palmilha em EVA e removível; facilita na higienização, Solado borracha com travas altas e fixas
forro, Material têxtil acolchoado</t>
  </si>
  <si>
    <t>METRO²</t>
  </si>
  <si>
    <t xml:space="preserve">Rede de proteção. Confeccionada no fio 4 e malha 12 em corda trançada entre nós.
Material de Polietileno 100%  de alta densidade 
Cores: Amarelo, Azul, Branco, Preto, Verde ou Vermelho. Rede de proteção de campo/quadra, Malha: 15x15cm (Quadrada); </t>
  </si>
  <si>
    <t>MATERIAL ESPORTIVO</t>
  </si>
  <si>
    <t>JOGOS DE CAMISA - Composto com 20 camisas
manga curto, e 02(duas) camisa de goleiro, em Poliéster 100%, Gramatura
mínima de 160 gramas, com numeração pintada de 01 a 17, sendo a camisa do
goleiro a número 01. Tamanho G (adulto) medindo 76 x 56 cm (AXL), cores
variadas. Pintada em serigrafia com logomarca da Sec. de Turismo e Esporte ou Sec. de Educação e Cultura e do Municipio,17
pares de meia cano longo para futebol, confeccionado em 50% poliamida 39%
algodão e 11% elastano, anatomicamente desenhado para o pé direito e
esquerdo, proporcionando ajuste natural, calcanhar costurado e y, tamanho 41.
22 calções para futebol, confeccionado em poliéster 100%, cós elástico e
cadarço interno, tamanho g, medindo 46 x 48 cm (l x a), pintado em serigrafia
com a logomarca da Sec. de Esporte ou Sec. de Educação e do Municipio.</t>
  </si>
  <si>
    <t xml:space="preserve">APÊNDICE I AO TERMO DE REFERÊNCIA </t>
  </si>
</sst>
</file>

<file path=xl/styles.xml><?xml version="1.0" encoding="utf-8"?>
<styleSheet xmlns="http://schemas.openxmlformats.org/spreadsheetml/2006/main">
  <numFmts count="3">
    <numFmt numFmtId="164" formatCode="_ &quot;R$&quot;\ * #,##0.00_ ;_ &quot;R$&quot;\ * \-#,##0.00_ ;_ &quot;R$&quot;\ * &quot;-&quot;??_ ;_ @_ "/>
    <numFmt numFmtId="165" formatCode="0;[Red]0"/>
    <numFmt numFmtId="166" formatCode="&quot;R$&quot;\ #,##0.0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name val="Times New Roman"/>
      <family val="1"/>
    </font>
    <font>
      <sz val="8"/>
      <name val="Calibri"/>
      <family val="2"/>
      <scheme val="minor"/>
    </font>
    <font>
      <sz val="16"/>
      <color rgb="FF000000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28">
    <xf numFmtId="0" fontId="0" fillId="0" borderId="0" xfId="0"/>
    <xf numFmtId="0" fontId="3" fillId="2" borderId="1" xfId="1" applyFont="1" applyFill="1" applyBorder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165" fontId="3" fillId="2" borderId="5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horizontal="center" vertical="center" wrapText="1"/>
    </xf>
  </cellXfs>
  <cellStyles count="5">
    <cellStyle name="Moeda 2" xfId="2"/>
    <cellStyle name="Normal" xfId="0" builtinId="0"/>
    <cellStyle name="Normal 2" xfId="1"/>
    <cellStyle name="Normal 4" xfId="4"/>
    <cellStyle name="Normal 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94"/>
  <sheetViews>
    <sheetView tabSelected="1" view="pageBreakPreview" zoomScale="70" zoomScaleNormal="80" zoomScaleSheetLayoutView="70" workbookViewId="0">
      <selection activeCell="E6" sqref="E6"/>
    </sheetView>
  </sheetViews>
  <sheetFormatPr defaultRowHeight="20.25"/>
  <cols>
    <col min="1" max="1" width="9.28515625" style="5" customWidth="1"/>
    <col min="2" max="2" width="17.28515625" style="5" customWidth="1"/>
    <col min="3" max="3" width="21.85546875" style="5" customWidth="1"/>
    <col min="4" max="4" width="10.7109375" style="5" customWidth="1"/>
    <col min="5" max="5" width="83.85546875" style="5" customWidth="1"/>
    <col min="6" max="6" width="19" style="5" customWidth="1"/>
    <col min="7" max="7" width="21.5703125" style="5" customWidth="1"/>
    <col min="8" max="16384" width="9.140625" style="2"/>
  </cols>
  <sheetData>
    <row r="1" spans="1:7" ht="27" customHeight="1">
      <c r="A1" s="26" t="s">
        <v>0</v>
      </c>
      <c r="B1" s="26"/>
      <c r="C1" s="26"/>
      <c r="D1" s="26"/>
      <c r="E1" s="26"/>
      <c r="F1" s="26"/>
      <c r="G1" s="26"/>
    </row>
    <row r="2" spans="1:7" ht="28.5" customHeight="1">
      <c r="A2" s="26" t="s">
        <v>9</v>
      </c>
      <c r="B2" s="26"/>
      <c r="C2" s="26"/>
      <c r="D2" s="26"/>
      <c r="E2" s="26"/>
      <c r="F2" s="26"/>
      <c r="G2" s="26"/>
    </row>
    <row r="3" spans="1:7">
      <c r="A3" s="27" t="s">
        <v>79</v>
      </c>
      <c r="B3" s="27"/>
      <c r="C3" s="27"/>
      <c r="D3" s="27"/>
      <c r="E3" s="27"/>
      <c r="F3" s="27"/>
      <c r="G3" s="27"/>
    </row>
    <row r="4" spans="1:7" ht="20.25" customHeight="1">
      <c r="A4" s="25"/>
      <c r="B4" s="25"/>
      <c r="C4" s="25"/>
      <c r="D4" s="25"/>
      <c r="E4" s="25"/>
      <c r="F4" s="25"/>
      <c r="G4" s="25"/>
    </row>
    <row r="5" spans="1:7" ht="46.5" customHeight="1">
      <c r="A5" s="23" t="s">
        <v>1</v>
      </c>
      <c r="B5" s="22" t="s">
        <v>2</v>
      </c>
      <c r="C5" s="24" t="s">
        <v>10</v>
      </c>
      <c r="D5" s="21" t="s">
        <v>7</v>
      </c>
      <c r="E5" s="1" t="s">
        <v>3</v>
      </c>
      <c r="F5" s="21" t="s">
        <v>8</v>
      </c>
      <c r="G5" s="21"/>
    </row>
    <row r="6" spans="1:7" ht="84" customHeight="1">
      <c r="A6" s="23"/>
      <c r="B6" s="22"/>
      <c r="C6" s="24"/>
      <c r="D6" s="21"/>
      <c r="E6" s="7" t="s">
        <v>77</v>
      </c>
      <c r="F6" s="4" t="s">
        <v>4</v>
      </c>
      <c r="G6" s="4" t="s">
        <v>5</v>
      </c>
    </row>
    <row r="7" spans="1:7" ht="84" customHeight="1">
      <c r="A7" s="9" t="s">
        <v>6</v>
      </c>
      <c r="B7" s="8">
        <v>45</v>
      </c>
      <c r="C7" s="3">
        <f t="shared" ref="C7:C38" si="0">ROUNDUP((0.05*B7),0)</f>
        <v>3</v>
      </c>
      <c r="D7" s="11" t="s">
        <v>43</v>
      </c>
      <c r="E7" s="12" t="s">
        <v>44</v>
      </c>
      <c r="F7" s="10">
        <v>199.13</v>
      </c>
      <c r="G7" s="10">
        <f>B7*F7</f>
        <v>8960.85</v>
      </c>
    </row>
    <row r="8" spans="1:7" ht="84" customHeight="1">
      <c r="A8" s="9" t="s">
        <v>12</v>
      </c>
      <c r="B8" s="8">
        <v>50</v>
      </c>
      <c r="C8" s="3">
        <f t="shared" si="0"/>
        <v>3</v>
      </c>
      <c r="D8" s="11" t="s">
        <v>45</v>
      </c>
      <c r="E8" s="11" t="s">
        <v>46</v>
      </c>
      <c r="F8" s="10">
        <v>228.39</v>
      </c>
      <c r="G8" s="10">
        <f t="shared" ref="G8:G38" si="1">B8*F8</f>
        <v>11419.5</v>
      </c>
    </row>
    <row r="9" spans="1:7" ht="84" customHeight="1">
      <c r="A9" s="9" t="s">
        <v>13</v>
      </c>
      <c r="B9" s="8">
        <v>360</v>
      </c>
      <c r="C9" s="3">
        <f t="shared" si="0"/>
        <v>18</v>
      </c>
      <c r="D9" s="11" t="s">
        <v>45</v>
      </c>
      <c r="E9" s="11" t="s">
        <v>47</v>
      </c>
      <c r="F9" s="10">
        <v>129.58000000000001</v>
      </c>
      <c r="G9" s="10">
        <f t="shared" si="1"/>
        <v>46648.800000000003</v>
      </c>
    </row>
    <row r="10" spans="1:7" ht="84" customHeight="1">
      <c r="A10" s="9" t="s">
        <v>14</v>
      </c>
      <c r="B10" s="8">
        <v>110</v>
      </c>
      <c r="C10" s="3">
        <f t="shared" si="0"/>
        <v>6</v>
      </c>
      <c r="D10" s="11" t="s">
        <v>45</v>
      </c>
      <c r="E10" s="11" t="s">
        <v>48</v>
      </c>
      <c r="F10" s="10">
        <v>147.69999999999999</v>
      </c>
      <c r="G10" s="10">
        <f t="shared" si="1"/>
        <v>16246.999999999998</v>
      </c>
    </row>
    <row r="11" spans="1:7" ht="84" customHeight="1">
      <c r="A11" s="9" t="s">
        <v>15</v>
      </c>
      <c r="B11" s="8">
        <v>420</v>
      </c>
      <c r="C11" s="3">
        <f t="shared" si="0"/>
        <v>21</v>
      </c>
      <c r="D11" s="11" t="s">
        <v>45</v>
      </c>
      <c r="E11" s="13" t="s">
        <v>49</v>
      </c>
      <c r="F11" s="10">
        <v>179.68</v>
      </c>
      <c r="G11" s="10">
        <f t="shared" si="1"/>
        <v>75465.600000000006</v>
      </c>
    </row>
    <row r="12" spans="1:7" ht="84" customHeight="1">
      <c r="A12" s="9" t="s">
        <v>16</v>
      </c>
      <c r="B12" s="8">
        <v>55</v>
      </c>
      <c r="C12" s="3">
        <f t="shared" si="0"/>
        <v>3</v>
      </c>
      <c r="D12" s="11" t="s">
        <v>45</v>
      </c>
      <c r="E12" s="13" t="s">
        <v>50</v>
      </c>
      <c r="F12" s="10">
        <v>702.8</v>
      </c>
      <c r="G12" s="10">
        <f t="shared" si="1"/>
        <v>38654</v>
      </c>
    </row>
    <row r="13" spans="1:7" ht="84" customHeight="1">
      <c r="A13" s="9" t="s">
        <v>17</v>
      </c>
      <c r="B13" s="8">
        <v>50</v>
      </c>
      <c r="C13" s="3">
        <f t="shared" si="0"/>
        <v>3</v>
      </c>
      <c r="D13" s="11" t="s">
        <v>43</v>
      </c>
      <c r="E13" s="13" t="s">
        <v>51</v>
      </c>
      <c r="F13" s="10">
        <v>337.44</v>
      </c>
      <c r="G13" s="10">
        <f t="shared" si="1"/>
        <v>16872</v>
      </c>
    </row>
    <row r="14" spans="1:7" ht="84" customHeight="1">
      <c r="A14" s="9" t="s">
        <v>18</v>
      </c>
      <c r="B14" s="8">
        <v>45</v>
      </c>
      <c r="C14" s="3">
        <f t="shared" si="0"/>
        <v>3</v>
      </c>
      <c r="D14" s="11" t="s">
        <v>45</v>
      </c>
      <c r="E14" s="11" t="s">
        <v>52</v>
      </c>
      <c r="F14" s="10">
        <v>204.33</v>
      </c>
      <c r="G14" s="10">
        <f t="shared" si="1"/>
        <v>9194.85</v>
      </c>
    </row>
    <row r="15" spans="1:7" ht="84" customHeight="1">
      <c r="A15" s="9" t="s">
        <v>19</v>
      </c>
      <c r="B15" s="8">
        <v>230</v>
      </c>
      <c r="C15" s="3">
        <f t="shared" si="0"/>
        <v>12</v>
      </c>
      <c r="D15" s="11" t="s">
        <v>45</v>
      </c>
      <c r="E15" s="13" t="s">
        <v>53</v>
      </c>
      <c r="F15" s="10">
        <v>54.68</v>
      </c>
      <c r="G15" s="10">
        <f t="shared" si="1"/>
        <v>12576.4</v>
      </c>
    </row>
    <row r="16" spans="1:7" ht="84" customHeight="1">
      <c r="A16" s="9" t="s">
        <v>20</v>
      </c>
      <c r="B16" s="8">
        <v>150</v>
      </c>
      <c r="C16" s="3">
        <f t="shared" si="0"/>
        <v>8</v>
      </c>
      <c r="D16" s="11" t="s">
        <v>45</v>
      </c>
      <c r="E16" s="13" t="s">
        <v>54</v>
      </c>
      <c r="F16" s="10">
        <v>61.5</v>
      </c>
      <c r="G16" s="10">
        <f t="shared" si="1"/>
        <v>9225</v>
      </c>
    </row>
    <row r="17" spans="1:7" ht="84" customHeight="1">
      <c r="A17" s="9" t="s">
        <v>21</v>
      </c>
      <c r="B17" s="8">
        <v>300</v>
      </c>
      <c r="C17" s="3">
        <f t="shared" si="0"/>
        <v>15</v>
      </c>
      <c r="D17" s="11" t="s">
        <v>45</v>
      </c>
      <c r="E17" s="13" t="s">
        <v>55</v>
      </c>
      <c r="F17" s="10">
        <v>10.16</v>
      </c>
      <c r="G17" s="10">
        <f t="shared" si="1"/>
        <v>3048</v>
      </c>
    </row>
    <row r="18" spans="1:7" ht="84" customHeight="1">
      <c r="A18" s="9" t="s">
        <v>22</v>
      </c>
      <c r="B18" s="8">
        <v>500</v>
      </c>
      <c r="C18" s="3">
        <f t="shared" si="0"/>
        <v>25</v>
      </c>
      <c r="D18" s="11" t="s">
        <v>45</v>
      </c>
      <c r="E18" s="13" t="s">
        <v>56</v>
      </c>
      <c r="F18" s="10">
        <v>28.32</v>
      </c>
      <c r="G18" s="10">
        <f t="shared" si="1"/>
        <v>14160</v>
      </c>
    </row>
    <row r="19" spans="1:7" ht="84" customHeight="1">
      <c r="A19" s="9" t="s">
        <v>23</v>
      </c>
      <c r="B19" s="8">
        <v>400</v>
      </c>
      <c r="C19" s="3">
        <f t="shared" si="0"/>
        <v>20</v>
      </c>
      <c r="D19" s="11" t="s">
        <v>45</v>
      </c>
      <c r="E19" s="13" t="s">
        <v>57</v>
      </c>
      <c r="F19" s="10">
        <v>8.32</v>
      </c>
      <c r="G19" s="10">
        <f t="shared" si="1"/>
        <v>3328</v>
      </c>
    </row>
    <row r="20" spans="1:7" ht="84" customHeight="1">
      <c r="A20" s="9" t="s">
        <v>24</v>
      </c>
      <c r="B20" s="8">
        <v>60</v>
      </c>
      <c r="C20" s="3">
        <f t="shared" si="0"/>
        <v>3</v>
      </c>
      <c r="D20" s="11" t="s">
        <v>45</v>
      </c>
      <c r="E20" s="13" t="s">
        <v>58</v>
      </c>
      <c r="F20" s="10">
        <v>56.23</v>
      </c>
      <c r="G20" s="10">
        <f t="shared" si="1"/>
        <v>3373.7999999999997</v>
      </c>
    </row>
    <row r="21" spans="1:7" ht="84" customHeight="1">
      <c r="A21" s="9" t="s">
        <v>25</v>
      </c>
      <c r="B21" s="8">
        <v>180</v>
      </c>
      <c r="C21" s="3">
        <f t="shared" si="0"/>
        <v>9</v>
      </c>
      <c r="D21" s="11" t="s">
        <v>45</v>
      </c>
      <c r="E21" s="13" t="s">
        <v>59</v>
      </c>
      <c r="F21" s="10">
        <v>230.63</v>
      </c>
      <c r="G21" s="10">
        <f t="shared" si="1"/>
        <v>41513.4</v>
      </c>
    </row>
    <row r="22" spans="1:7" ht="84" customHeight="1">
      <c r="A22" s="9" t="s">
        <v>26</v>
      </c>
      <c r="B22" s="8">
        <v>180</v>
      </c>
      <c r="C22" s="3">
        <f t="shared" si="0"/>
        <v>9</v>
      </c>
      <c r="D22" s="11" t="s">
        <v>45</v>
      </c>
      <c r="E22" s="13" t="s">
        <v>60</v>
      </c>
      <c r="F22" s="10">
        <v>99.25</v>
      </c>
      <c r="G22" s="10">
        <f t="shared" si="1"/>
        <v>17865</v>
      </c>
    </row>
    <row r="23" spans="1:7" ht="84" customHeight="1">
      <c r="A23" s="9" t="s">
        <v>27</v>
      </c>
      <c r="B23" s="8">
        <v>600</v>
      </c>
      <c r="C23" s="3">
        <f t="shared" si="0"/>
        <v>30</v>
      </c>
      <c r="D23" s="11" t="s">
        <v>45</v>
      </c>
      <c r="E23" s="13" t="s">
        <v>61</v>
      </c>
      <c r="F23" s="10">
        <v>5.47</v>
      </c>
      <c r="G23" s="10">
        <f t="shared" si="1"/>
        <v>3282</v>
      </c>
    </row>
    <row r="24" spans="1:7" ht="84" customHeight="1">
      <c r="A24" s="9" t="s">
        <v>28</v>
      </c>
      <c r="B24" s="8">
        <v>160</v>
      </c>
      <c r="C24" s="3">
        <f t="shared" si="0"/>
        <v>8</v>
      </c>
      <c r="D24" s="11" t="s">
        <v>45</v>
      </c>
      <c r="E24" s="11" t="s">
        <v>62</v>
      </c>
      <c r="F24" s="10">
        <v>141.08000000000001</v>
      </c>
      <c r="G24" s="10">
        <f t="shared" si="1"/>
        <v>22572.800000000003</v>
      </c>
    </row>
    <row r="25" spans="1:7" ht="348.75" customHeight="1">
      <c r="A25" s="9" t="s">
        <v>29</v>
      </c>
      <c r="B25" s="8">
        <v>140</v>
      </c>
      <c r="C25" s="3">
        <f t="shared" si="0"/>
        <v>7</v>
      </c>
      <c r="D25" s="11" t="s">
        <v>45</v>
      </c>
      <c r="E25" s="15" t="s">
        <v>78</v>
      </c>
      <c r="F25" s="10">
        <v>2090.4299999999998</v>
      </c>
      <c r="G25" s="10">
        <f t="shared" si="1"/>
        <v>292660.19999999995</v>
      </c>
    </row>
    <row r="26" spans="1:7" ht="84" customHeight="1">
      <c r="A26" s="9" t="s">
        <v>30</v>
      </c>
      <c r="B26" s="8">
        <v>1160</v>
      </c>
      <c r="C26" s="3">
        <f t="shared" si="0"/>
        <v>58</v>
      </c>
      <c r="D26" s="11" t="s">
        <v>45</v>
      </c>
      <c r="E26" s="13" t="s">
        <v>63</v>
      </c>
      <c r="F26" s="10">
        <v>27.6</v>
      </c>
      <c r="G26" s="10">
        <f t="shared" si="1"/>
        <v>32016</v>
      </c>
    </row>
    <row r="27" spans="1:7" ht="84" customHeight="1">
      <c r="A27" s="9" t="s">
        <v>31</v>
      </c>
      <c r="B27" s="8">
        <v>300</v>
      </c>
      <c r="C27" s="3">
        <f t="shared" si="0"/>
        <v>15</v>
      </c>
      <c r="D27" s="11" t="s">
        <v>45</v>
      </c>
      <c r="E27" s="14" t="s">
        <v>64</v>
      </c>
      <c r="F27" s="10">
        <v>67</v>
      </c>
      <c r="G27" s="10">
        <f t="shared" si="1"/>
        <v>20100</v>
      </c>
    </row>
    <row r="28" spans="1:7" ht="84" customHeight="1">
      <c r="A28" s="9" t="s">
        <v>32</v>
      </c>
      <c r="B28" s="8">
        <v>35</v>
      </c>
      <c r="C28" s="3">
        <f t="shared" si="0"/>
        <v>2</v>
      </c>
      <c r="D28" s="11" t="s">
        <v>45</v>
      </c>
      <c r="E28" s="14" t="s">
        <v>65</v>
      </c>
      <c r="F28" s="10">
        <v>232.36</v>
      </c>
      <c r="G28" s="10">
        <f t="shared" si="1"/>
        <v>8132.6</v>
      </c>
    </row>
    <row r="29" spans="1:7" ht="174" customHeight="1">
      <c r="A29" s="9" t="s">
        <v>33</v>
      </c>
      <c r="B29" s="8">
        <v>75</v>
      </c>
      <c r="C29" s="3">
        <f t="shared" si="0"/>
        <v>4</v>
      </c>
      <c r="D29" s="11" t="s">
        <v>45</v>
      </c>
      <c r="E29" s="14" t="s">
        <v>66</v>
      </c>
      <c r="F29" s="10">
        <v>191.6</v>
      </c>
      <c r="G29" s="10">
        <f t="shared" si="1"/>
        <v>14370</v>
      </c>
    </row>
    <row r="30" spans="1:7" ht="150" customHeight="1">
      <c r="A30" s="9" t="s">
        <v>34</v>
      </c>
      <c r="B30" s="8">
        <v>75</v>
      </c>
      <c r="C30" s="3">
        <f t="shared" si="0"/>
        <v>4</v>
      </c>
      <c r="D30" s="11" t="s">
        <v>45</v>
      </c>
      <c r="E30" s="14" t="s">
        <v>67</v>
      </c>
      <c r="F30" s="10">
        <v>254.27</v>
      </c>
      <c r="G30" s="10">
        <f t="shared" si="1"/>
        <v>19070.25</v>
      </c>
    </row>
    <row r="31" spans="1:7" ht="84" customHeight="1">
      <c r="A31" s="9" t="s">
        <v>35</v>
      </c>
      <c r="B31" s="8">
        <v>50</v>
      </c>
      <c r="C31" s="3">
        <f t="shared" si="0"/>
        <v>3</v>
      </c>
      <c r="D31" s="11" t="s">
        <v>45</v>
      </c>
      <c r="E31" s="14" t="s">
        <v>68</v>
      </c>
      <c r="F31" s="10">
        <v>147.77000000000001</v>
      </c>
      <c r="G31" s="10">
        <f t="shared" si="1"/>
        <v>7388.5000000000009</v>
      </c>
    </row>
    <row r="32" spans="1:7" ht="247.5" customHeight="1">
      <c r="A32" s="9" t="s">
        <v>36</v>
      </c>
      <c r="B32" s="8">
        <v>250</v>
      </c>
      <c r="C32" s="3">
        <f t="shared" si="0"/>
        <v>13</v>
      </c>
      <c r="D32" s="11" t="s">
        <v>45</v>
      </c>
      <c r="E32" s="14" t="s">
        <v>69</v>
      </c>
      <c r="F32" s="10">
        <v>221.83</v>
      </c>
      <c r="G32" s="10">
        <f t="shared" si="1"/>
        <v>55457.5</v>
      </c>
    </row>
    <row r="33" spans="1:7" ht="84" customHeight="1">
      <c r="A33" s="9" t="s">
        <v>37</v>
      </c>
      <c r="B33" s="8">
        <v>10</v>
      </c>
      <c r="C33" s="3">
        <f t="shared" si="0"/>
        <v>1</v>
      </c>
      <c r="D33" s="11" t="s">
        <v>45</v>
      </c>
      <c r="E33" s="14" t="s">
        <v>70</v>
      </c>
      <c r="F33" s="10">
        <v>332.08</v>
      </c>
      <c r="G33" s="10">
        <f t="shared" si="1"/>
        <v>3320.7999999999997</v>
      </c>
    </row>
    <row r="34" spans="1:7" ht="204" customHeight="1">
      <c r="A34" s="9" t="s">
        <v>38</v>
      </c>
      <c r="B34" s="8">
        <v>5</v>
      </c>
      <c r="C34" s="3">
        <f t="shared" si="0"/>
        <v>1</v>
      </c>
      <c r="D34" s="11" t="s">
        <v>45</v>
      </c>
      <c r="E34" s="14" t="s">
        <v>71</v>
      </c>
      <c r="F34" s="10">
        <v>1124.0999999999999</v>
      </c>
      <c r="G34" s="10">
        <f t="shared" si="1"/>
        <v>5620.5</v>
      </c>
    </row>
    <row r="35" spans="1:7" ht="84" customHeight="1">
      <c r="A35" s="9" t="s">
        <v>39</v>
      </c>
      <c r="B35" s="8">
        <v>110</v>
      </c>
      <c r="C35" s="3">
        <f t="shared" si="0"/>
        <v>6</v>
      </c>
      <c r="D35" s="11" t="s">
        <v>45</v>
      </c>
      <c r="E35" s="14" t="s">
        <v>72</v>
      </c>
      <c r="F35" s="10">
        <v>254.8</v>
      </c>
      <c r="G35" s="10">
        <f t="shared" si="1"/>
        <v>28028</v>
      </c>
    </row>
    <row r="36" spans="1:7" ht="171.75" customHeight="1">
      <c r="A36" s="9" t="s">
        <v>40</v>
      </c>
      <c r="B36" s="8">
        <v>25</v>
      </c>
      <c r="C36" s="3">
        <f t="shared" si="0"/>
        <v>2</v>
      </c>
      <c r="D36" s="11" t="s">
        <v>45</v>
      </c>
      <c r="E36" s="14" t="s">
        <v>73</v>
      </c>
      <c r="F36" s="10">
        <v>855.83</v>
      </c>
      <c r="G36" s="10">
        <f t="shared" si="1"/>
        <v>21395.75</v>
      </c>
    </row>
    <row r="37" spans="1:7" ht="134.25" customHeight="1">
      <c r="A37" s="9" t="s">
        <v>41</v>
      </c>
      <c r="B37" s="8">
        <v>200</v>
      </c>
      <c r="C37" s="3">
        <f t="shared" si="0"/>
        <v>10</v>
      </c>
      <c r="D37" s="11" t="s">
        <v>43</v>
      </c>
      <c r="E37" s="14" t="s">
        <v>74</v>
      </c>
      <c r="F37" s="10">
        <v>151.83000000000001</v>
      </c>
      <c r="G37" s="10">
        <f t="shared" si="1"/>
        <v>30366.000000000004</v>
      </c>
    </row>
    <row r="38" spans="1:7" ht="154.5" customHeight="1">
      <c r="A38" s="9" t="s">
        <v>42</v>
      </c>
      <c r="B38" s="8">
        <v>3000</v>
      </c>
      <c r="C38" s="3">
        <f t="shared" si="0"/>
        <v>150</v>
      </c>
      <c r="D38" s="16" t="s">
        <v>75</v>
      </c>
      <c r="E38" s="14" t="s">
        <v>76</v>
      </c>
      <c r="F38" s="10">
        <v>10.55</v>
      </c>
      <c r="G38" s="10">
        <f t="shared" si="1"/>
        <v>31650.000000000004</v>
      </c>
    </row>
    <row r="39" spans="1:7" s="6" customFormat="1" ht="42.75" customHeight="1">
      <c r="A39" s="17" t="s">
        <v>11</v>
      </c>
      <c r="B39" s="18"/>
      <c r="C39" s="18"/>
      <c r="D39" s="18"/>
      <c r="E39" s="19"/>
      <c r="F39" s="20">
        <f>SUM(G7:G38)</f>
        <v>923983.1</v>
      </c>
      <c r="G39" s="19"/>
    </row>
    <row r="40" spans="1:7" s="6" customFormat="1"/>
    <row r="41" spans="1:7" s="6" customFormat="1"/>
    <row r="42" spans="1:7" s="6" customFormat="1"/>
    <row r="43" spans="1:7" s="6" customFormat="1"/>
    <row r="44" spans="1:7" s="6" customFormat="1"/>
    <row r="45" spans="1:7" s="6" customFormat="1"/>
    <row r="46" spans="1:7" s="6" customFormat="1"/>
    <row r="47" spans="1:7" s="6" customFormat="1"/>
    <row r="48" spans="1:7" s="6" customFormat="1"/>
    <row r="49" s="6" customFormat="1"/>
    <row r="50" s="6" customFormat="1"/>
    <row r="51" s="6" customFormat="1"/>
    <row r="52" s="6" customFormat="1"/>
    <row r="53" s="6" customFormat="1"/>
    <row r="54" s="6" customFormat="1"/>
    <row r="55" s="6" customFormat="1"/>
    <row r="56" s="6" customFormat="1"/>
    <row r="57" s="6" customFormat="1"/>
    <row r="58" s="6" customFormat="1"/>
    <row r="59" s="6" customFormat="1"/>
    <row r="60" s="6" customFormat="1"/>
    <row r="61" s="6" customFormat="1"/>
    <row r="62" s="6" customFormat="1"/>
    <row r="63" s="6" customFormat="1"/>
    <row r="64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  <row r="145" s="6" customFormat="1"/>
    <row r="146" s="6" customFormat="1"/>
    <row r="147" s="6" customFormat="1"/>
    <row r="148" s="6" customFormat="1"/>
    <row r="149" s="6" customFormat="1"/>
    <row r="150" s="6" customFormat="1"/>
    <row r="151" s="6" customFormat="1"/>
    <row r="152" s="6" customFormat="1"/>
    <row r="153" s="6" customFormat="1"/>
    <row r="154" s="6" customFormat="1"/>
    <row r="155" s="6" customFormat="1"/>
    <row r="156" s="6" customFormat="1"/>
    <row r="157" s="6" customFormat="1"/>
    <row r="158" s="6" customFormat="1"/>
    <row r="159" s="6" customFormat="1"/>
    <row r="160" s="6" customFormat="1"/>
    <row r="161" s="6" customFormat="1"/>
    <row r="162" s="6" customFormat="1"/>
    <row r="163" s="6" customFormat="1"/>
    <row r="164" s="6" customFormat="1"/>
    <row r="165" s="6" customFormat="1"/>
    <row r="166" s="6" customFormat="1"/>
    <row r="167" s="6" customFormat="1"/>
    <row r="168" s="6" customFormat="1"/>
    <row r="169" s="6" customFormat="1"/>
    <row r="170" s="6" customFormat="1"/>
    <row r="171" s="6" customFormat="1"/>
    <row r="172" s="6" customFormat="1"/>
    <row r="173" s="6" customFormat="1"/>
    <row r="174" s="6" customFormat="1"/>
    <row r="175" s="6" customFormat="1"/>
    <row r="176" s="6" customFormat="1"/>
    <row r="177" s="6" customFormat="1"/>
    <row r="178" s="6" customFormat="1"/>
    <row r="179" s="6" customFormat="1"/>
    <row r="180" s="6" customFormat="1"/>
    <row r="181" s="6" customFormat="1"/>
    <row r="182" s="6" customFormat="1"/>
    <row r="183" s="6" customFormat="1"/>
    <row r="184" s="6" customFormat="1"/>
    <row r="185" s="6" customFormat="1"/>
    <row r="186" s="6" customFormat="1"/>
    <row r="187" s="6" customFormat="1"/>
    <row r="188" s="6" customFormat="1"/>
    <row r="189" s="6" customFormat="1"/>
    <row r="190" s="6" customFormat="1"/>
    <row r="191" s="6" customFormat="1"/>
    <row r="192" s="6" customFormat="1"/>
    <row r="193" s="6" customFormat="1"/>
    <row r="194" s="6" customFormat="1"/>
    <row r="195" s="6" customFormat="1"/>
    <row r="196" s="6" customFormat="1"/>
    <row r="197" s="6" customFormat="1"/>
    <row r="198" s="6" customFormat="1"/>
    <row r="199" s="6" customFormat="1"/>
    <row r="200" s="6" customFormat="1"/>
    <row r="201" s="6" customFormat="1"/>
    <row r="202" s="6" customFormat="1"/>
    <row r="203" s="6" customFormat="1"/>
    <row r="204" s="6" customFormat="1"/>
    <row r="205" s="6" customFormat="1"/>
    <row r="206" s="6" customFormat="1"/>
    <row r="207" s="6" customFormat="1"/>
    <row r="208" s="6" customFormat="1"/>
    <row r="209" s="6" customFormat="1"/>
    <row r="210" s="6" customFormat="1"/>
    <row r="211" s="6" customFormat="1"/>
    <row r="212" s="6" customFormat="1"/>
    <row r="213" s="6" customFormat="1"/>
    <row r="214" s="6" customFormat="1"/>
    <row r="215" s="6" customFormat="1"/>
    <row r="216" s="6" customFormat="1"/>
    <row r="217" s="6" customFormat="1"/>
    <row r="218" s="6" customFormat="1"/>
    <row r="219" s="6" customFormat="1"/>
    <row r="220" s="6" customFormat="1"/>
    <row r="221" s="6" customFormat="1"/>
    <row r="222" s="6" customFormat="1"/>
    <row r="223" s="6" customFormat="1"/>
    <row r="224" s="6" customFormat="1"/>
    <row r="225" s="6" customFormat="1"/>
    <row r="226" s="6" customFormat="1"/>
    <row r="227" s="6" customFormat="1"/>
    <row r="228" s="6" customFormat="1"/>
    <row r="229" s="6" customFormat="1"/>
    <row r="230" s="6" customFormat="1"/>
    <row r="231" s="6" customFormat="1"/>
    <row r="232" s="6" customFormat="1"/>
    <row r="233" s="6" customFormat="1"/>
    <row r="234" s="6" customFormat="1"/>
    <row r="235" s="6" customFormat="1"/>
    <row r="236" s="6" customFormat="1"/>
    <row r="237" s="6" customFormat="1"/>
    <row r="238" s="6" customFormat="1"/>
    <row r="239" s="6" customFormat="1"/>
    <row r="240" s="6" customFormat="1"/>
    <row r="241" s="6" customFormat="1"/>
    <row r="242" s="6" customFormat="1"/>
    <row r="243" s="6" customFormat="1"/>
    <row r="244" s="6" customFormat="1"/>
    <row r="245" s="6" customFormat="1"/>
    <row r="246" s="6" customFormat="1"/>
    <row r="247" s="6" customFormat="1"/>
    <row r="248" s="6" customFormat="1"/>
    <row r="249" s="6" customFormat="1"/>
    <row r="250" s="6" customFormat="1"/>
    <row r="251" s="6" customFormat="1"/>
    <row r="252" s="6" customFormat="1"/>
    <row r="253" s="6" customFormat="1"/>
    <row r="254" s="6" customFormat="1"/>
    <row r="255" s="6" customFormat="1"/>
    <row r="256" s="6" customFormat="1"/>
    <row r="257" s="6" customFormat="1"/>
    <row r="258" s="6" customFormat="1"/>
    <row r="259" s="6" customFormat="1"/>
    <row r="260" s="6" customFormat="1"/>
    <row r="261" s="6" customFormat="1"/>
    <row r="262" s="6" customFormat="1"/>
    <row r="263" s="6" customFormat="1"/>
    <row r="264" s="6" customFormat="1"/>
    <row r="265" s="6" customFormat="1"/>
    <row r="266" s="6" customFormat="1"/>
    <row r="267" s="6" customFormat="1"/>
    <row r="268" s="6" customFormat="1"/>
    <row r="269" s="6" customFormat="1"/>
    <row r="270" s="6" customFormat="1"/>
    <row r="271" s="6" customFormat="1"/>
    <row r="272" s="6" customFormat="1"/>
    <row r="273" s="6" customFormat="1"/>
    <row r="274" s="6" customFormat="1"/>
    <row r="275" s="6" customFormat="1"/>
    <row r="276" s="6" customFormat="1"/>
    <row r="277" s="6" customFormat="1"/>
    <row r="278" s="6" customFormat="1"/>
    <row r="279" s="6" customFormat="1"/>
    <row r="280" s="6" customFormat="1"/>
    <row r="281" s="6" customFormat="1"/>
    <row r="282" s="6" customFormat="1"/>
    <row r="283" s="6" customFormat="1"/>
    <row r="284" s="6" customFormat="1"/>
    <row r="285" s="6" customFormat="1"/>
    <row r="286" s="6" customFormat="1"/>
    <row r="287" s="6" customFormat="1"/>
    <row r="288" s="6" customFormat="1"/>
    <row r="289" s="6" customFormat="1"/>
    <row r="290" s="6" customFormat="1"/>
    <row r="291" s="6" customFormat="1"/>
    <row r="292" s="6" customFormat="1"/>
    <row r="293" s="6" customFormat="1"/>
    <row r="294" s="6" customFormat="1"/>
    <row r="295" s="6" customFormat="1"/>
    <row r="296" s="6" customFormat="1"/>
    <row r="297" s="6" customFormat="1"/>
    <row r="298" s="6" customFormat="1"/>
    <row r="299" s="6" customFormat="1"/>
    <row r="300" s="6" customFormat="1"/>
    <row r="301" s="6" customFormat="1"/>
    <row r="302" s="6" customFormat="1"/>
    <row r="303" s="6" customFormat="1"/>
    <row r="304" s="6" customFormat="1"/>
    <row r="305" s="6" customFormat="1"/>
    <row r="306" s="6" customFormat="1"/>
    <row r="307" s="6" customFormat="1"/>
    <row r="308" s="6" customFormat="1"/>
    <row r="309" s="6" customFormat="1"/>
    <row r="310" s="6" customFormat="1"/>
    <row r="311" s="6" customFormat="1"/>
    <row r="312" s="6" customFormat="1"/>
    <row r="313" s="6" customFormat="1"/>
    <row r="314" s="6" customFormat="1"/>
    <row r="315" s="6" customFormat="1"/>
    <row r="316" s="6" customFormat="1"/>
    <row r="317" s="6" customFormat="1"/>
    <row r="318" s="6" customFormat="1"/>
    <row r="319" s="6" customFormat="1"/>
    <row r="320" s="6" customFormat="1"/>
    <row r="321" s="6" customFormat="1"/>
    <row r="322" s="6" customFormat="1"/>
    <row r="323" s="6" customFormat="1"/>
    <row r="324" s="6" customFormat="1"/>
    <row r="325" s="6" customFormat="1"/>
    <row r="326" s="6" customFormat="1"/>
    <row r="327" s="6" customFormat="1"/>
    <row r="328" s="6" customFormat="1"/>
    <row r="329" s="6" customFormat="1"/>
    <row r="330" s="6" customFormat="1"/>
    <row r="331" s="6" customFormat="1"/>
    <row r="332" s="6" customFormat="1"/>
    <row r="333" s="6" customFormat="1"/>
    <row r="334" s="6" customFormat="1"/>
    <row r="335" s="6" customFormat="1"/>
    <row r="336" s="6" customFormat="1"/>
    <row r="337" s="6" customFormat="1"/>
    <row r="338" s="6" customFormat="1"/>
    <row r="339" s="6" customFormat="1"/>
    <row r="340" s="6" customFormat="1"/>
    <row r="341" s="6" customFormat="1"/>
    <row r="342" s="6" customFormat="1"/>
    <row r="343" s="6" customFormat="1"/>
    <row r="344" s="6" customFormat="1"/>
    <row r="345" s="6" customFormat="1"/>
    <row r="346" s="6" customFormat="1"/>
    <row r="347" s="6" customFormat="1"/>
    <row r="348" s="6" customFormat="1"/>
    <row r="349" s="6" customFormat="1"/>
    <row r="350" s="6" customFormat="1"/>
    <row r="351" s="6" customFormat="1"/>
    <row r="352" s="6" customFormat="1"/>
    <row r="353" s="6" customFormat="1"/>
    <row r="354" s="6" customFormat="1"/>
    <row r="355" s="6" customFormat="1"/>
    <row r="356" s="6" customFormat="1"/>
    <row r="357" s="6" customFormat="1"/>
    <row r="358" s="6" customFormat="1"/>
    <row r="359" s="6" customFormat="1"/>
    <row r="360" s="6" customFormat="1"/>
    <row r="361" s="6" customFormat="1"/>
    <row r="362" s="6" customFormat="1"/>
    <row r="363" s="6" customFormat="1"/>
    <row r="364" s="6" customFormat="1"/>
    <row r="365" s="6" customFormat="1"/>
    <row r="366" s="6" customFormat="1"/>
    <row r="367" s="6" customFormat="1"/>
    <row r="368" s="6" customFormat="1"/>
    <row r="369" s="6" customFormat="1"/>
    <row r="370" s="6" customFormat="1"/>
    <row r="371" s="6" customFormat="1"/>
    <row r="372" s="6" customFormat="1"/>
    <row r="373" s="6" customFormat="1"/>
    <row r="374" s="6" customFormat="1"/>
    <row r="375" s="6" customFormat="1"/>
    <row r="376" s="6" customFormat="1"/>
    <row r="377" s="6" customFormat="1"/>
    <row r="378" s="6" customFormat="1"/>
    <row r="379" s="6" customFormat="1"/>
    <row r="380" s="6" customFormat="1"/>
    <row r="381" s="6" customFormat="1"/>
    <row r="382" s="6" customFormat="1"/>
    <row r="383" s="6" customFormat="1"/>
    <row r="384" s="6" customFormat="1"/>
    <row r="385" s="6" customFormat="1"/>
    <row r="386" s="6" customFormat="1"/>
    <row r="387" s="6" customFormat="1"/>
    <row r="388" s="6" customFormat="1"/>
    <row r="389" s="6" customFormat="1"/>
    <row r="390" s="6" customFormat="1"/>
    <row r="391" s="6" customFormat="1"/>
    <row r="392" s="6" customFormat="1"/>
    <row r="393" s="6" customFormat="1"/>
    <row r="394" s="6" customFormat="1"/>
    <row r="395" s="6" customFormat="1"/>
    <row r="396" s="6" customFormat="1"/>
    <row r="397" s="6" customFormat="1"/>
    <row r="398" s="6" customFormat="1"/>
    <row r="399" s="6" customFormat="1"/>
    <row r="400" s="6" customFormat="1"/>
    <row r="401" s="6" customFormat="1"/>
    <row r="402" s="6" customFormat="1"/>
    <row r="403" s="6" customFormat="1"/>
    <row r="404" s="6" customFormat="1"/>
    <row r="405" s="6" customFormat="1"/>
    <row r="406" s="6" customFormat="1"/>
    <row r="407" s="6" customFormat="1"/>
    <row r="408" s="6" customFormat="1"/>
    <row r="409" s="6" customFormat="1"/>
    <row r="410" s="6" customFormat="1"/>
    <row r="411" s="6" customFormat="1"/>
    <row r="412" s="6" customFormat="1"/>
    <row r="413" s="6" customFormat="1"/>
    <row r="414" s="6" customFormat="1"/>
    <row r="415" s="6" customFormat="1"/>
    <row r="416" s="6" customFormat="1"/>
    <row r="417" s="6" customFormat="1"/>
    <row r="418" s="6" customFormat="1"/>
    <row r="419" s="6" customFormat="1"/>
    <row r="420" s="6" customFormat="1"/>
    <row r="421" s="6" customFormat="1"/>
    <row r="422" s="6" customFormat="1"/>
    <row r="423" s="6" customFormat="1"/>
    <row r="424" s="6" customFormat="1"/>
    <row r="425" s="6" customFormat="1"/>
    <row r="426" s="6" customFormat="1"/>
    <row r="427" s="6" customFormat="1"/>
    <row r="428" s="6" customFormat="1"/>
    <row r="429" s="6" customFormat="1"/>
    <row r="430" s="6" customFormat="1"/>
    <row r="431" s="6" customFormat="1"/>
    <row r="432" s="6" customFormat="1"/>
    <row r="433" s="6" customFormat="1"/>
    <row r="434" s="6" customFormat="1"/>
    <row r="435" s="6" customFormat="1"/>
    <row r="436" s="6" customFormat="1"/>
    <row r="437" s="6" customFormat="1"/>
    <row r="438" s="6" customFormat="1"/>
    <row r="439" s="6" customFormat="1"/>
    <row r="440" s="6" customFormat="1"/>
    <row r="441" s="6" customFormat="1"/>
    <row r="442" s="6" customFormat="1"/>
    <row r="443" s="6" customFormat="1"/>
    <row r="444" s="6" customFormat="1"/>
    <row r="445" s="6" customFormat="1"/>
    <row r="446" s="6" customFormat="1"/>
    <row r="447" s="6" customFormat="1"/>
    <row r="448" s="6" customFormat="1"/>
    <row r="449" s="6" customFormat="1"/>
    <row r="450" s="6" customFormat="1"/>
    <row r="451" s="6" customFormat="1"/>
    <row r="452" s="6" customFormat="1"/>
    <row r="453" s="6" customFormat="1"/>
    <row r="454" s="6" customFormat="1"/>
    <row r="455" s="6" customFormat="1"/>
    <row r="456" s="6" customFormat="1"/>
    <row r="457" s="6" customFormat="1"/>
    <row r="458" s="6" customFormat="1"/>
    <row r="459" s="6" customFormat="1"/>
    <row r="460" s="6" customFormat="1"/>
    <row r="461" s="6" customFormat="1"/>
    <row r="462" s="6" customFormat="1"/>
    <row r="463" s="6" customFormat="1"/>
    <row r="464" s="6" customFormat="1"/>
    <row r="465" s="6" customFormat="1"/>
    <row r="466" s="6" customFormat="1"/>
    <row r="467" s="6" customFormat="1"/>
    <row r="468" s="6" customFormat="1"/>
    <row r="469" s="6" customFormat="1"/>
    <row r="470" s="6" customFormat="1"/>
    <row r="471" s="6" customFormat="1"/>
    <row r="472" s="6" customFormat="1"/>
    <row r="473" s="6" customFormat="1"/>
    <row r="474" s="6" customFormat="1"/>
    <row r="475" s="6" customFormat="1"/>
    <row r="476" s="6" customFormat="1"/>
    <row r="477" s="6" customFormat="1"/>
    <row r="478" s="6" customFormat="1"/>
    <row r="479" s="6" customFormat="1"/>
    <row r="480" s="6" customFormat="1"/>
    <row r="481" s="6" customFormat="1"/>
    <row r="482" s="6" customFormat="1"/>
    <row r="483" s="6" customFormat="1"/>
    <row r="484" s="6" customFormat="1"/>
    <row r="485" s="6" customFormat="1"/>
    <row r="486" s="6" customFormat="1"/>
    <row r="487" s="6" customFormat="1"/>
    <row r="488" s="6" customFormat="1"/>
    <row r="489" s="6" customFormat="1"/>
    <row r="490" s="6" customFormat="1"/>
    <row r="491" s="6" customFormat="1"/>
    <row r="492" s="6" customFormat="1"/>
    <row r="493" s="6" customFormat="1"/>
    <row r="494" s="6" customFormat="1"/>
    <row r="495" s="6" customFormat="1"/>
    <row r="496" s="6" customFormat="1"/>
    <row r="497" s="6" customFormat="1"/>
    <row r="498" s="6" customFormat="1"/>
    <row r="499" s="6" customFormat="1"/>
    <row r="500" s="6" customFormat="1"/>
    <row r="501" s="6" customFormat="1"/>
    <row r="502" s="6" customFormat="1"/>
    <row r="503" s="6" customFormat="1"/>
    <row r="504" s="6" customFormat="1"/>
    <row r="505" s="6" customFormat="1"/>
    <row r="506" s="6" customFormat="1"/>
    <row r="507" s="6" customFormat="1"/>
    <row r="508" s="6" customFormat="1"/>
    <row r="509" s="6" customFormat="1"/>
    <row r="510" s="6" customFormat="1"/>
    <row r="511" s="6" customFormat="1"/>
    <row r="512" s="6" customFormat="1"/>
    <row r="513" s="6" customFormat="1"/>
    <row r="514" s="6" customFormat="1"/>
    <row r="515" s="6" customFormat="1"/>
    <row r="516" s="6" customFormat="1"/>
    <row r="517" s="6" customFormat="1"/>
    <row r="518" s="6" customFormat="1"/>
    <row r="519" s="6" customFormat="1"/>
    <row r="520" s="6" customFormat="1"/>
    <row r="521" s="6" customFormat="1"/>
    <row r="522" s="6" customFormat="1"/>
    <row r="523" s="6" customFormat="1"/>
    <row r="524" s="6" customFormat="1"/>
    <row r="525" s="6" customFormat="1"/>
    <row r="526" s="6" customFormat="1"/>
    <row r="527" s="6" customFormat="1"/>
    <row r="528" s="6" customFormat="1"/>
    <row r="529" s="6" customFormat="1"/>
    <row r="530" s="6" customFormat="1"/>
    <row r="531" s="6" customFormat="1"/>
    <row r="532" s="6" customFormat="1"/>
    <row r="533" s="6" customFormat="1"/>
    <row r="534" s="6" customFormat="1"/>
    <row r="535" s="6" customFormat="1"/>
    <row r="536" s="6" customFormat="1"/>
    <row r="537" s="6" customFormat="1"/>
    <row r="538" s="6" customFormat="1"/>
    <row r="539" s="6" customFormat="1"/>
    <row r="540" s="6" customFormat="1"/>
    <row r="541" s="6" customFormat="1"/>
    <row r="542" s="6" customFormat="1"/>
    <row r="543" s="6" customFormat="1"/>
    <row r="544" s="6" customFormat="1"/>
    <row r="545" s="6" customFormat="1"/>
    <row r="546" s="6" customFormat="1"/>
    <row r="547" s="6" customFormat="1"/>
    <row r="548" s="6" customFormat="1"/>
    <row r="549" s="6" customFormat="1"/>
    <row r="550" s="6" customFormat="1"/>
    <row r="551" s="6" customFormat="1"/>
    <row r="552" s="6" customFormat="1"/>
    <row r="553" s="6" customFormat="1"/>
    <row r="554" s="6" customFormat="1"/>
    <row r="555" s="6" customFormat="1"/>
    <row r="556" s="6" customFormat="1"/>
    <row r="557" s="6" customFormat="1"/>
    <row r="558" s="6" customFormat="1"/>
    <row r="559" s="6" customFormat="1"/>
    <row r="560" s="6" customFormat="1"/>
    <row r="561" s="6" customFormat="1"/>
    <row r="562" s="6" customFormat="1"/>
    <row r="563" s="6" customFormat="1"/>
    <row r="564" s="6" customFormat="1"/>
    <row r="565" s="6" customFormat="1"/>
    <row r="566" s="6" customFormat="1"/>
    <row r="567" s="6" customFormat="1"/>
    <row r="568" s="6" customFormat="1"/>
    <row r="569" s="6" customFormat="1"/>
    <row r="570" s="6" customFormat="1"/>
    <row r="571" s="6" customFormat="1"/>
    <row r="572" s="6" customFormat="1"/>
    <row r="573" s="6" customFormat="1"/>
    <row r="574" s="6" customFormat="1"/>
    <row r="575" s="6" customFormat="1"/>
    <row r="576" s="6" customFormat="1"/>
    <row r="577" s="6" customFormat="1"/>
    <row r="578" s="6" customFormat="1"/>
    <row r="579" s="6" customFormat="1"/>
    <row r="580" s="6" customFormat="1"/>
    <row r="581" s="6" customFormat="1"/>
    <row r="582" s="6" customFormat="1"/>
    <row r="583" s="6" customFormat="1"/>
    <row r="584" s="6" customFormat="1"/>
    <row r="585" s="6" customFormat="1"/>
    <row r="586" s="6" customFormat="1"/>
    <row r="587" s="6" customFormat="1"/>
    <row r="588" s="6" customFormat="1"/>
    <row r="589" s="6" customFormat="1"/>
    <row r="590" s="6" customFormat="1"/>
    <row r="591" s="6" customFormat="1"/>
    <row r="592" s="6" customFormat="1"/>
    <row r="593" s="6" customFormat="1"/>
    <row r="594" s="6" customFormat="1"/>
  </sheetData>
  <mergeCells count="11">
    <mergeCell ref="A39:E39"/>
    <mergeCell ref="F39:G39"/>
    <mergeCell ref="F5:G5"/>
    <mergeCell ref="A1:G1"/>
    <mergeCell ref="A2:G2"/>
    <mergeCell ref="A3:G3"/>
    <mergeCell ref="A4:G4"/>
    <mergeCell ref="A5:A6"/>
    <mergeCell ref="B5:B6"/>
    <mergeCell ref="D5:D6"/>
    <mergeCell ref="C5:C6"/>
  </mergeCells>
  <phoneticPr fontId="7" type="noConversion"/>
  <pageMargins left="0.511811024" right="0.511811024" top="0.78740157499999996" bottom="0.78740157499999996" header="0.31496062000000002" footer="0.31496062000000002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 2021</vt:lpstr>
      <vt:lpstr>' 2021'!Area_de_impressao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leticia</cp:lastModifiedBy>
  <cp:lastPrinted>2022-06-09T17:30:59Z</cp:lastPrinted>
  <dcterms:created xsi:type="dcterms:W3CDTF">2015-11-05T13:17:29Z</dcterms:created>
  <dcterms:modified xsi:type="dcterms:W3CDTF">2022-06-24T18:47:29Z</dcterms:modified>
</cp:coreProperties>
</file>