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MÉDIA 2022" sheetId="9" r:id="rId1"/>
  </sheets>
  <definedNames>
    <definedName name="_xlnm.Print_Area" localSheetId="0">'MÉDIA 2022'!$A$1:$G$28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9"/>
  <c r="G23"/>
  <c r="G24"/>
  <c r="G25"/>
  <c r="G26"/>
  <c r="C22"/>
  <c r="C23"/>
  <c r="C24"/>
  <c r="C25"/>
  <c r="C26"/>
  <c r="C11"/>
  <c r="C12"/>
  <c r="C13"/>
  <c r="C14"/>
  <c r="C15"/>
  <c r="C16"/>
  <c r="C17"/>
  <c r="C18"/>
  <c r="C19"/>
  <c r="C20"/>
  <c r="C21"/>
  <c r="C10"/>
  <c r="G11"/>
  <c r="G12"/>
  <c r="G13"/>
  <c r="G14"/>
  <c r="G15"/>
  <c r="G16"/>
  <c r="G17"/>
  <c r="G18"/>
  <c r="G19"/>
  <c r="G20"/>
  <c r="G21"/>
  <c r="G10"/>
  <c r="F27" l="1"/>
</calcChain>
</file>

<file path=xl/sharedStrings.xml><?xml version="1.0" encoding="utf-8"?>
<sst xmlns="http://schemas.openxmlformats.org/spreadsheetml/2006/main" count="66" uniqueCount="48">
  <si>
    <t>ITEM</t>
  </si>
  <si>
    <t>DESCRIÇÃO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</si>
  <si>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</si>
  <si>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</si>
  <si>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</si>
  <si>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</si>
  <si>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</si>
  <si>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</si>
  <si>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</si>
  <si>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</si>
  <si>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</si>
  <si>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</si>
  <si>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</si>
  <si>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</si>
  <si>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</si>
  <si>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QUANTIDADE</t>
  </si>
  <si>
    <t>MÉDIA</t>
  </si>
  <si>
    <t>UNIT.</t>
  </si>
  <si>
    <t>TOTAL</t>
  </si>
  <si>
    <t>MUNICÍPIO DE SANTO ANTÔNIO DE PÁDUA</t>
  </si>
  <si>
    <t>Estado do Rio de Janeiro</t>
  </si>
  <si>
    <t>UNID</t>
  </si>
  <si>
    <t xml:space="preserve">  </t>
  </si>
  <si>
    <t>QUANTIDADE MÍNIMA A SER ADQUIRIDA (SUPERIOR A 5%)</t>
  </si>
  <si>
    <t>APÊNDICE AO TERMO DE REFERÊNCIA</t>
  </si>
  <si>
    <t>014</t>
  </si>
  <si>
    <t>015</t>
  </si>
  <si>
    <t>016</t>
  </si>
  <si>
    <t>017</t>
  </si>
  <si>
    <t>Unid.</t>
  </si>
  <si>
    <t>Fossa séptica de concreto 080x100</t>
  </si>
  <si>
    <t>Fossa séptica de concreto150x100</t>
  </si>
  <si>
    <t>Poste de concreto armado duplo t 5m</t>
  </si>
  <si>
    <t>Poste de concreto armado duplo t 6m</t>
  </si>
  <si>
    <t>Poste de concreto armado duplo t 7m</t>
  </si>
  <si>
    <t>Canaleta meia cana pre moldada de concreto  030x100</t>
  </si>
  <si>
    <t>Canaleta meia cana pre moldada de concreto 040x100</t>
  </si>
  <si>
    <t>Anel de concreto armado 080x050</t>
  </si>
  <si>
    <t>Anel de concreto armado 150x050</t>
  </si>
  <si>
    <t>Bloco vedação de concreto simples para alvenaria 09x19x39</t>
  </si>
  <si>
    <t>Bloco vazado, estrutural, de concreto simples para alvenaria 14x19x39</t>
  </si>
  <si>
    <t>Bloco vedação de concreto simples para alvenaria 14x19x39</t>
  </si>
  <si>
    <t>Meio fio de concreto pre moldado 08x35x100</t>
  </si>
  <si>
    <t>Meio fio de concreto pre moldado 10x35x100</t>
  </si>
  <si>
    <t>Mourão para alambrado de concreto 300x10x10</t>
  </si>
  <si>
    <t>Mourão para alambrado de concreto 300x12x12</t>
  </si>
  <si>
    <t>Mourão para alambrado de concreto 300x15x15</t>
  </si>
  <si>
    <t>ARTEFATOS DE CIMENTO (1 ANO)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</si>
</sst>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4"/>
      <name val="Times New Roman"/>
      <family val="1"/>
    </font>
    <font>
      <sz val="13"/>
      <name val="Times New Roman"/>
      <family val="1"/>
    </font>
    <font>
      <b/>
      <sz val="15"/>
      <color theme="1"/>
      <name val="Times New Roman"/>
      <family val="1"/>
    </font>
    <font>
      <sz val="15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2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wrapText="1"/>
    </xf>
    <xf numFmtId="0" fontId="13" fillId="2" borderId="0" xfId="0" applyFont="1" applyFill="1" applyBorder="1" applyAlignment="1">
      <alignment horizontal="center" wrapText="1"/>
    </xf>
    <xf numFmtId="164" fontId="13" fillId="2" borderId="0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 wrapText="1"/>
    </xf>
    <xf numFmtId="164" fontId="6" fillId="2" borderId="0" xfId="0" applyNumberFormat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48078</xdr:colOff>
      <xdr:row>1</xdr:row>
      <xdr:rowOff>181697</xdr:rowOff>
    </xdr:from>
    <xdr:to>
      <xdr:col>1</xdr:col>
      <xdr:colOff>711286</xdr:colOff>
      <xdr:row>4</xdr:row>
      <xdr:rowOff>210832</xdr:rowOff>
    </xdr:to>
    <xdr:pic>
      <xdr:nvPicPr>
        <xdr:cNvPr id="2" name="Imagem 1" descr="brasãopadua-215x300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2542" y="494661"/>
          <a:ext cx="663208" cy="763921"/>
        </a:xfrm>
        <a:prstGeom prst="rect">
          <a:avLst/>
        </a:prstGeom>
      </xdr:spPr>
    </xdr:pic>
    <xdr:clientData/>
  </xdr:twoCellAnchor>
  <xdr:oneCellAnchor>
    <xdr:from>
      <xdr:col>3</xdr:col>
      <xdr:colOff>228600</xdr:colOff>
      <xdr:row>13</xdr:row>
      <xdr:rowOff>0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3038475" y="216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3038475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20</xdr:row>
      <xdr:rowOff>0</xdr:rowOff>
    </xdr:from>
    <xdr:ext cx="184731" cy="264560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3038475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26</xdr:row>
      <xdr:rowOff>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3038475" y="393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26</xdr:row>
      <xdr:rowOff>0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3038475" y="415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13</xdr:row>
      <xdr:rowOff>0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B07A9106-2953-4170-8F1F-F6152DC1CD6C}"/>
            </a:ext>
          </a:extLst>
        </xdr:cNvPr>
        <xdr:cNvSpPr txBox="1"/>
      </xdr:nvSpPr>
      <xdr:spPr>
        <a:xfrm>
          <a:off x="847725" y="462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A33E0BEB-F0CC-40A1-9BA9-56271E654B88}"/>
            </a:ext>
          </a:extLst>
        </xdr:cNvPr>
        <xdr:cNvSpPr txBox="1"/>
      </xdr:nvSpPr>
      <xdr:spPr>
        <a:xfrm>
          <a:off x="847725" y="520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20</xdr:row>
      <xdr:rowOff>0</xdr:rowOff>
    </xdr:from>
    <xdr:ext cx="184731" cy="26456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xmlns="" id="{6E86C9A4-3E9B-47F6-9451-D10068C952EC}"/>
            </a:ext>
          </a:extLst>
        </xdr:cNvPr>
        <xdr:cNvSpPr txBox="1"/>
      </xdr:nvSpPr>
      <xdr:spPr>
        <a:xfrm>
          <a:off x="847725" y="862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26</xdr:row>
      <xdr:rowOff>0</xdr:rowOff>
    </xdr:from>
    <xdr:ext cx="184731" cy="264560"/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xmlns="" id="{C2EBFD7D-CC77-4923-AACA-B2A045E57B15}"/>
            </a:ext>
          </a:extLst>
        </xdr:cNvPr>
        <xdr:cNvSpPr txBox="1"/>
      </xdr:nvSpPr>
      <xdr:spPr>
        <a:xfrm>
          <a:off x="8477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26</xdr:row>
      <xdr:rowOff>0</xdr:rowOff>
    </xdr:from>
    <xdr:ext cx="184731" cy="264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xmlns="" id="{6304F2B4-2328-4A01-BEB8-379B27CB04B2}"/>
            </a:ext>
          </a:extLst>
        </xdr:cNvPr>
        <xdr:cNvSpPr txBox="1"/>
      </xdr:nvSpPr>
      <xdr:spPr>
        <a:xfrm>
          <a:off x="847725" y="977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12</xdr:row>
      <xdr:rowOff>0</xdr:rowOff>
    </xdr:from>
    <xdr:ext cx="184731" cy="264560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8F33FD4B-F848-44A8-B647-978AADBBBFFC}"/>
            </a:ext>
          </a:extLst>
        </xdr:cNvPr>
        <xdr:cNvSpPr txBox="1"/>
      </xdr:nvSpPr>
      <xdr:spPr>
        <a:xfrm>
          <a:off x="847725" y="417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13</xdr:row>
      <xdr:rowOff>0</xdr:rowOff>
    </xdr:from>
    <xdr:ext cx="184731" cy="264560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xmlns="" id="{473B4FB4-C510-4CD3-9A71-873091F9FF70}"/>
            </a:ext>
          </a:extLst>
        </xdr:cNvPr>
        <xdr:cNvSpPr txBox="1"/>
      </xdr:nvSpPr>
      <xdr:spPr>
        <a:xfrm>
          <a:off x="847725" y="482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228600</xdr:colOff>
      <xdr:row>11</xdr:row>
      <xdr:rowOff>0</xdr:rowOff>
    </xdr:from>
    <xdr:ext cx="184731" cy="264560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C956E943-FAEC-46F7-AA6B-E595B39B5EE3}"/>
            </a:ext>
          </a:extLst>
        </xdr:cNvPr>
        <xdr:cNvSpPr txBox="1"/>
      </xdr:nvSpPr>
      <xdr:spPr>
        <a:xfrm>
          <a:off x="2266950" y="670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228600</xdr:colOff>
      <xdr:row>11</xdr:row>
      <xdr:rowOff>0</xdr:rowOff>
    </xdr:from>
    <xdr:ext cx="184731" cy="26456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DBFAF97D-24BE-4EE1-A3E4-749A99F09AA2}"/>
            </a:ext>
          </a:extLst>
        </xdr:cNvPr>
        <xdr:cNvSpPr txBox="1"/>
      </xdr:nvSpPr>
      <xdr:spPr>
        <a:xfrm>
          <a:off x="2266950" y="670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228600</xdr:colOff>
      <xdr:row>16</xdr:row>
      <xdr:rowOff>0</xdr:rowOff>
    </xdr:from>
    <xdr:ext cx="184731" cy="264560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E5BBFBF3-FC42-4706-B05E-3F15C02032C2}"/>
            </a:ext>
          </a:extLst>
        </xdr:cNvPr>
        <xdr:cNvSpPr txBox="1"/>
      </xdr:nvSpPr>
      <xdr:spPr>
        <a:xfrm>
          <a:off x="2266950" y="1599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228600</xdr:colOff>
      <xdr:row>17</xdr:row>
      <xdr:rowOff>0</xdr:rowOff>
    </xdr:from>
    <xdr:ext cx="184731" cy="264560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741B5CC2-8F88-4EBE-9ECA-59E577A94F4A}"/>
            </a:ext>
          </a:extLst>
        </xdr:cNvPr>
        <xdr:cNvSpPr txBox="1"/>
      </xdr:nvSpPr>
      <xdr:spPr>
        <a:xfrm>
          <a:off x="2266950" y="173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228600</xdr:colOff>
      <xdr:row>18</xdr:row>
      <xdr:rowOff>0</xdr:rowOff>
    </xdr:from>
    <xdr:ext cx="184731" cy="264560"/>
    <xdr:sp macro="" textlink="">
      <xdr:nvSpPr>
        <xdr:cNvPr id="19" name="CaixaDeTexto 18">
          <a:extLst>
            <a:ext uri="{FF2B5EF4-FFF2-40B4-BE49-F238E27FC236}">
              <a16:creationId xmlns:a16="http://schemas.microsoft.com/office/drawing/2014/main" xmlns="" id="{3405DDD3-4358-4EEA-9854-A7D11867996C}"/>
            </a:ext>
          </a:extLst>
        </xdr:cNvPr>
        <xdr:cNvSpPr txBox="1"/>
      </xdr:nvSpPr>
      <xdr:spPr>
        <a:xfrm>
          <a:off x="2266950" y="1910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228600</xdr:colOff>
      <xdr:row>9</xdr:row>
      <xdr:rowOff>0</xdr:rowOff>
    </xdr:from>
    <xdr:ext cx="184731" cy="264560"/>
    <xdr:sp macro="" textlink="">
      <xdr:nvSpPr>
        <xdr:cNvPr id="20" name="CaixaDeTexto 19">
          <a:extLst>
            <a:ext uri="{FF2B5EF4-FFF2-40B4-BE49-F238E27FC236}">
              <a16:creationId xmlns:a16="http://schemas.microsoft.com/office/drawing/2014/main" xmlns="" id="{64425566-5879-477F-8189-C718252CE13D}"/>
            </a:ext>
          </a:extLst>
        </xdr:cNvPr>
        <xdr:cNvSpPr txBox="1"/>
      </xdr:nvSpPr>
      <xdr:spPr>
        <a:xfrm>
          <a:off x="1409700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228600</xdr:colOff>
      <xdr:row>9</xdr:row>
      <xdr:rowOff>0</xdr:rowOff>
    </xdr:from>
    <xdr:ext cx="184731" cy="264560"/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xmlns="" id="{7E0125A0-9C6B-4352-B703-88A79B98E442}"/>
            </a:ext>
          </a:extLst>
        </xdr:cNvPr>
        <xdr:cNvSpPr txBox="1"/>
      </xdr:nvSpPr>
      <xdr:spPr>
        <a:xfrm>
          <a:off x="1409700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228600</xdr:colOff>
      <xdr:row>9</xdr:row>
      <xdr:rowOff>0</xdr:rowOff>
    </xdr:from>
    <xdr:ext cx="184731" cy="264560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xmlns="" id="{94C65278-7840-4AE6-BB34-A169C23DA964}"/>
            </a:ext>
          </a:extLst>
        </xdr:cNvPr>
        <xdr:cNvSpPr txBox="1"/>
      </xdr:nvSpPr>
      <xdr:spPr>
        <a:xfrm>
          <a:off x="1409700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228600</xdr:colOff>
      <xdr:row>9</xdr:row>
      <xdr:rowOff>0</xdr:rowOff>
    </xdr:from>
    <xdr:ext cx="184731" cy="264560"/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xmlns="" id="{C76CFA54-7ECE-4ECC-B1CC-966767B835AA}"/>
            </a:ext>
          </a:extLst>
        </xdr:cNvPr>
        <xdr:cNvSpPr txBox="1"/>
      </xdr:nvSpPr>
      <xdr:spPr>
        <a:xfrm>
          <a:off x="1409700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228600</xdr:colOff>
      <xdr:row>9</xdr:row>
      <xdr:rowOff>0</xdr:rowOff>
    </xdr:from>
    <xdr:ext cx="184731" cy="264560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xmlns="" id="{F7C0678E-F2DD-4892-854B-588E6E95EAFD}"/>
            </a:ext>
          </a:extLst>
        </xdr:cNvPr>
        <xdr:cNvSpPr txBox="1"/>
      </xdr:nvSpPr>
      <xdr:spPr>
        <a:xfrm>
          <a:off x="1409700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view="pageBreakPreview" zoomScale="60" zoomScaleNormal="70" workbookViewId="0">
      <selection activeCell="E14" sqref="E14"/>
    </sheetView>
  </sheetViews>
  <sheetFormatPr defaultRowHeight="19.5"/>
  <cols>
    <col min="1" max="1" width="13.28515625" style="27" customWidth="1"/>
    <col min="2" max="2" width="21.140625" style="7" bestFit="1" customWidth="1"/>
    <col min="3" max="3" width="21.140625" style="7" customWidth="1"/>
    <col min="4" max="4" width="9" style="28" bestFit="1" customWidth="1"/>
    <col min="5" max="5" width="61.28515625" style="28" customWidth="1"/>
    <col min="6" max="6" width="20.140625" style="29" customWidth="1"/>
    <col min="7" max="7" width="23.42578125" style="29" customWidth="1"/>
    <col min="8" max="16384" width="9.140625" style="7"/>
  </cols>
  <sheetData>
    <row r="1" spans="1:12" ht="24.75" customHeight="1">
      <c r="A1" s="5"/>
      <c r="B1" s="5"/>
      <c r="C1" s="5"/>
      <c r="D1" s="5"/>
      <c r="E1" s="5"/>
      <c r="F1" s="6"/>
      <c r="G1" s="6"/>
    </row>
    <row r="2" spans="1:12">
      <c r="A2" s="8"/>
      <c r="B2" s="8"/>
      <c r="C2" s="8"/>
      <c r="D2" s="8"/>
      <c r="E2" s="8"/>
      <c r="F2" s="8"/>
      <c r="G2" s="8"/>
    </row>
    <row r="3" spans="1:12">
      <c r="A3" s="8" t="s">
        <v>19</v>
      </c>
      <c r="B3" s="8"/>
      <c r="C3" s="8"/>
      <c r="D3" s="8"/>
      <c r="E3" s="8"/>
      <c r="F3" s="8"/>
      <c r="G3" s="8"/>
    </row>
    <row r="4" spans="1:12">
      <c r="A4" s="8" t="s">
        <v>20</v>
      </c>
      <c r="B4" s="8"/>
      <c r="C4" s="8"/>
      <c r="D4" s="8"/>
      <c r="E4" s="8"/>
      <c r="F4" s="8"/>
      <c r="G4" s="8"/>
    </row>
    <row r="5" spans="1:12">
      <c r="A5" s="8" t="s">
        <v>47</v>
      </c>
      <c r="B5" s="8"/>
      <c r="C5" s="8"/>
      <c r="D5" s="8"/>
      <c r="E5" s="8"/>
      <c r="F5" s="8"/>
      <c r="G5" s="8"/>
    </row>
    <row r="6" spans="1:12" ht="27" customHeight="1">
      <c r="A6" s="8" t="s">
        <v>24</v>
      </c>
      <c r="B6" s="8"/>
      <c r="C6" s="8"/>
      <c r="D6" s="8"/>
      <c r="E6" s="8"/>
      <c r="F6" s="8"/>
      <c r="G6" s="8"/>
    </row>
    <row r="7" spans="1:12" ht="19.5" hidden="1" customHeight="1">
      <c r="A7" s="8"/>
      <c r="B7" s="8"/>
      <c r="C7" s="8"/>
      <c r="D7" s="8"/>
      <c r="E7" s="8"/>
      <c r="F7" s="8"/>
      <c r="G7" s="8"/>
    </row>
    <row r="8" spans="1:12" s="11" customFormat="1" ht="88.5" customHeight="1">
      <c r="A8" s="9" t="s">
        <v>0</v>
      </c>
      <c r="B8" s="9" t="s">
        <v>15</v>
      </c>
      <c r="C8" s="9" t="s">
        <v>23</v>
      </c>
      <c r="D8" s="9" t="s">
        <v>21</v>
      </c>
      <c r="E8" s="9" t="s">
        <v>1</v>
      </c>
      <c r="F8" s="10" t="s">
        <v>16</v>
      </c>
      <c r="G8" s="10"/>
    </row>
    <row r="9" spans="1:12" ht="26.25" customHeight="1">
      <c r="A9" s="12" t="s">
        <v>47</v>
      </c>
      <c r="B9" s="13"/>
      <c r="C9" s="13"/>
      <c r="D9" s="13"/>
      <c r="E9" s="14"/>
      <c r="F9" s="15" t="s">
        <v>17</v>
      </c>
      <c r="G9" s="15" t="s">
        <v>18</v>
      </c>
      <c r="J9" s="3"/>
      <c r="K9" s="4"/>
      <c r="L9" s="4"/>
    </row>
    <row r="10" spans="1:12" s="20" customFormat="1" ht="51" customHeight="1">
      <c r="A10" s="16" t="s">
        <v>2</v>
      </c>
      <c r="B10" s="17">
        <v>60</v>
      </c>
      <c r="C10" s="17">
        <f>ROUNDUP((0.05*B10),0)</f>
        <v>3</v>
      </c>
      <c r="D10" s="18" t="s">
        <v>29</v>
      </c>
      <c r="E10" s="2" t="s">
        <v>30</v>
      </c>
      <c r="F10" s="19">
        <v>675</v>
      </c>
      <c r="G10" s="19">
        <f>B10*F10</f>
        <v>40500</v>
      </c>
      <c r="J10" s="3"/>
      <c r="K10" s="4"/>
      <c r="L10" s="4"/>
    </row>
    <row r="11" spans="1:12" s="20" customFormat="1" ht="45" customHeight="1">
      <c r="A11" s="16" t="s">
        <v>3</v>
      </c>
      <c r="B11" s="17">
        <v>40</v>
      </c>
      <c r="C11" s="17">
        <f t="shared" ref="C11:C26" si="0">ROUNDUP((0.05*B11),0)</f>
        <v>2</v>
      </c>
      <c r="D11" s="18" t="s">
        <v>29</v>
      </c>
      <c r="E11" s="2" t="s">
        <v>31</v>
      </c>
      <c r="F11" s="19">
        <v>1680</v>
      </c>
      <c r="G11" s="19">
        <f t="shared" ref="G11:G26" si="1">B11*F11</f>
        <v>67200</v>
      </c>
    </row>
    <row r="12" spans="1:12" s="20" customFormat="1" ht="32.25" customHeight="1">
      <c r="A12" s="16" t="s">
        <v>4</v>
      </c>
      <c r="B12" s="17">
        <v>130</v>
      </c>
      <c r="C12" s="17">
        <f t="shared" si="0"/>
        <v>7</v>
      </c>
      <c r="D12" s="18" t="s">
        <v>29</v>
      </c>
      <c r="E12" s="1" t="s">
        <v>32</v>
      </c>
      <c r="F12" s="19">
        <v>705</v>
      </c>
      <c r="G12" s="19">
        <f t="shared" si="1"/>
        <v>91650</v>
      </c>
    </row>
    <row r="13" spans="1:12" s="20" customFormat="1" ht="31.5" customHeight="1">
      <c r="A13" s="16" t="s">
        <v>5</v>
      </c>
      <c r="B13" s="17">
        <v>130</v>
      </c>
      <c r="C13" s="17">
        <f t="shared" si="0"/>
        <v>7</v>
      </c>
      <c r="D13" s="18" t="s">
        <v>29</v>
      </c>
      <c r="E13" s="1" t="s">
        <v>33</v>
      </c>
      <c r="F13" s="19">
        <v>780</v>
      </c>
      <c r="G13" s="19">
        <f t="shared" si="1"/>
        <v>101400</v>
      </c>
    </row>
    <row r="14" spans="1:12" s="20" customFormat="1" ht="35.25" customHeight="1">
      <c r="A14" s="16" t="s">
        <v>6</v>
      </c>
      <c r="B14" s="17">
        <v>140</v>
      </c>
      <c r="C14" s="17">
        <f t="shared" si="0"/>
        <v>7</v>
      </c>
      <c r="D14" s="18" t="s">
        <v>29</v>
      </c>
      <c r="E14" s="1" t="s">
        <v>34</v>
      </c>
      <c r="F14" s="19">
        <v>885</v>
      </c>
      <c r="G14" s="19">
        <f t="shared" si="1"/>
        <v>123900</v>
      </c>
    </row>
    <row r="15" spans="1:12" s="20" customFormat="1" ht="33.75" customHeight="1">
      <c r="A15" s="16" t="s">
        <v>7</v>
      </c>
      <c r="B15" s="17">
        <v>350</v>
      </c>
      <c r="C15" s="17">
        <f t="shared" si="0"/>
        <v>18</v>
      </c>
      <c r="D15" s="18" t="s">
        <v>29</v>
      </c>
      <c r="E15" s="1" t="s">
        <v>35</v>
      </c>
      <c r="F15" s="19">
        <v>45</v>
      </c>
      <c r="G15" s="19">
        <f t="shared" si="1"/>
        <v>15750</v>
      </c>
    </row>
    <row r="16" spans="1:12" s="20" customFormat="1" ht="23.25" customHeight="1">
      <c r="A16" s="16" t="s">
        <v>8</v>
      </c>
      <c r="B16" s="21">
        <v>350</v>
      </c>
      <c r="C16" s="17">
        <f t="shared" si="0"/>
        <v>18</v>
      </c>
      <c r="D16" s="18" t="s">
        <v>29</v>
      </c>
      <c r="E16" s="1" t="s">
        <v>36</v>
      </c>
      <c r="F16" s="19">
        <v>52.5</v>
      </c>
      <c r="G16" s="19">
        <f t="shared" si="1"/>
        <v>18375</v>
      </c>
    </row>
    <row r="17" spans="1:7" s="20" customFormat="1" ht="23.25" customHeight="1">
      <c r="A17" s="16" t="s">
        <v>9</v>
      </c>
      <c r="B17" s="21">
        <v>110</v>
      </c>
      <c r="C17" s="17">
        <f t="shared" si="0"/>
        <v>6</v>
      </c>
      <c r="D17" s="18" t="s">
        <v>29</v>
      </c>
      <c r="E17" s="1" t="s">
        <v>37</v>
      </c>
      <c r="F17" s="19">
        <v>182.73</v>
      </c>
      <c r="G17" s="19">
        <f t="shared" si="1"/>
        <v>20100.3</v>
      </c>
    </row>
    <row r="18" spans="1:7" s="20" customFormat="1" ht="26.25" customHeight="1">
      <c r="A18" s="16" t="s">
        <v>10</v>
      </c>
      <c r="B18" s="21">
        <v>110</v>
      </c>
      <c r="C18" s="17">
        <f t="shared" si="0"/>
        <v>6</v>
      </c>
      <c r="D18" s="18" t="s">
        <v>29</v>
      </c>
      <c r="E18" s="1" t="s">
        <v>38</v>
      </c>
      <c r="F18" s="19">
        <v>540</v>
      </c>
      <c r="G18" s="19">
        <f t="shared" si="1"/>
        <v>59400</v>
      </c>
    </row>
    <row r="19" spans="1:7" s="20" customFormat="1" ht="30.75" customHeight="1">
      <c r="A19" s="16" t="s">
        <v>11</v>
      </c>
      <c r="B19" s="21">
        <v>1000</v>
      </c>
      <c r="C19" s="17">
        <f t="shared" si="0"/>
        <v>50</v>
      </c>
      <c r="D19" s="18" t="s">
        <v>29</v>
      </c>
      <c r="E19" s="1" t="s">
        <v>39</v>
      </c>
      <c r="F19" s="19">
        <v>2.85</v>
      </c>
      <c r="G19" s="19">
        <f t="shared" si="1"/>
        <v>2850</v>
      </c>
    </row>
    <row r="20" spans="1:7" s="20" customFormat="1" ht="33" customHeight="1">
      <c r="A20" s="16" t="s">
        <v>12</v>
      </c>
      <c r="B20" s="21">
        <v>1000</v>
      </c>
      <c r="C20" s="17">
        <f t="shared" si="0"/>
        <v>50</v>
      </c>
      <c r="D20" s="18" t="s">
        <v>29</v>
      </c>
      <c r="E20" s="1" t="s">
        <v>40</v>
      </c>
      <c r="F20" s="19">
        <v>3.75</v>
      </c>
      <c r="G20" s="19">
        <f t="shared" si="1"/>
        <v>3750</v>
      </c>
    </row>
    <row r="21" spans="1:7" s="20" customFormat="1" ht="36" customHeight="1">
      <c r="A21" s="16" t="s">
        <v>13</v>
      </c>
      <c r="B21" s="21">
        <v>6000</v>
      </c>
      <c r="C21" s="17">
        <f t="shared" si="0"/>
        <v>300</v>
      </c>
      <c r="D21" s="18" t="s">
        <v>29</v>
      </c>
      <c r="E21" s="1" t="s">
        <v>41</v>
      </c>
      <c r="F21" s="19">
        <v>3.6</v>
      </c>
      <c r="G21" s="19">
        <f t="shared" si="1"/>
        <v>21600</v>
      </c>
    </row>
    <row r="22" spans="1:7" s="20" customFormat="1" ht="48" customHeight="1">
      <c r="A22" s="16" t="s">
        <v>14</v>
      </c>
      <c r="B22" s="21">
        <v>4000</v>
      </c>
      <c r="C22" s="17">
        <f t="shared" si="0"/>
        <v>200</v>
      </c>
      <c r="D22" s="18" t="s">
        <v>29</v>
      </c>
      <c r="E22" s="1" t="s">
        <v>42</v>
      </c>
      <c r="F22" s="19">
        <v>34.5</v>
      </c>
      <c r="G22" s="19">
        <f t="shared" si="1"/>
        <v>138000</v>
      </c>
    </row>
    <row r="23" spans="1:7" s="20" customFormat="1" ht="36" customHeight="1">
      <c r="A23" s="16" t="s">
        <v>25</v>
      </c>
      <c r="B23" s="21">
        <v>4000</v>
      </c>
      <c r="C23" s="17">
        <f t="shared" si="0"/>
        <v>200</v>
      </c>
      <c r="D23" s="18" t="s">
        <v>29</v>
      </c>
      <c r="E23" s="1" t="s">
        <v>43</v>
      </c>
      <c r="F23" s="19">
        <v>37.5</v>
      </c>
      <c r="G23" s="19">
        <f t="shared" si="1"/>
        <v>150000</v>
      </c>
    </row>
    <row r="24" spans="1:7" s="20" customFormat="1" ht="40.5" customHeight="1">
      <c r="A24" s="16" t="s">
        <v>26</v>
      </c>
      <c r="B24" s="21">
        <v>1100</v>
      </c>
      <c r="C24" s="17">
        <f t="shared" si="0"/>
        <v>55</v>
      </c>
      <c r="D24" s="18" t="s">
        <v>29</v>
      </c>
      <c r="E24" s="1" t="s">
        <v>44</v>
      </c>
      <c r="F24" s="19">
        <v>180</v>
      </c>
      <c r="G24" s="19">
        <f t="shared" si="1"/>
        <v>198000</v>
      </c>
    </row>
    <row r="25" spans="1:7" s="20" customFormat="1" ht="28.5" customHeight="1">
      <c r="A25" s="16" t="s">
        <v>27</v>
      </c>
      <c r="B25" s="21">
        <v>800</v>
      </c>
      <c r="C25" s="17">
        <f t="shared" si="0"/>
        <v>40</v>
      </c>
      <c r="D25" s="18" t="s">
        <v>29</v>
      </c>
      <c r="E25" s="1" t="s">
        <v>45</v>
      </c>
      <c r="F25" s="19">
        <v>225</v>
      </c>
      <c r="G25" s="19">
        <f t="shared" si="1"/>
        <v>180000</v>
      </c>
    </row>
    <row r="26" spans="1:7" s="20" customFormat="1" ht="33" customHeight="1">
      <c r="A26" s="16" t="s">
        <v>28</v>
      </c>
      <c r="B26" s="21">
        <v>600</v>
      </c>
      <c r="C26" s="17">
        <f t="shared" si="0"/>
        <v>30</v>
      </c>
      <c r="D26" s="18" t="s">
        <v>29</v>
      </c>
      <c r="E26" s="1" t="s">
        <v>46</v>
      </c>
      <c r="F26" s="19">
        <v>315</v>
      </c>
      <c r="G26" s="19">
        <f t="shared" si="1"/>
        <v>189000</v>
      </c>
    </row>
    <row r="27" spans="1:7" s="20" customFormat="1" ht="60.75" customHeight="1">
      <c r="A27" s="22" t="s">
        <v>18</v>
      </c>
      <c r="B27" s="22"/>
      <c r="C27" s="22"/>
      <c r="D27" s="22"/>
      <c r="E27" s="22"/>
      <c r="F27" s="23">
        <f>SUM(G10:G26)</f>
        <v>1421475.3</v>
      </c>
      <c r="G27" s="23"/>
    </row>
    <row r="28" spans="1:7" s="20" customFormat="1" ht="3.75" customHeight="1">
      <c r="A28" s="22"/>
      <c r="B28" s="22"/>
      <c r="C28" s="22"/>
      <c r="D28" s="22"/>
      <c r="E28" s="22"/>
      <c r="F28" s="23"/>
      <c r="G28" s="23"/>
    </row>
    <row r="29" spans="1:7" s="20" customFormat="1" ht="60.75" customHeight="1">
      <c r="A29" s="24"/>
      <c r="D29" s="25"/>
      <c r="E29" s="25"/>
      <c r="F29" s="26"/>
      <c r="G29" s="26"/>
    </row>
    <row r="30" spans="1:7" s="20" customFormat="1" ht="60.75" customHeight="1">
      <c r="A30" s="24"/>
      <c r="D30" s="25"/>
      <c r="E30" s="25"/>
      <c r="F30" s="26"/>
      <c r="G30" s="26" t="s">
        <v>22</v>
      </c>
    </row>
  </sheetData>
  <mergeCells count="10">
    <mergeCell ref="F27:G28"/>
    <mergeCell ref="A27:E28"/>
    <mergeCell ref="A6:G7"/>
    <mergeCell ref="F8:G8"/>
    <mergeCell ref="A3:G3"/>
    <mergeCell ref="A2:G2"/>
    <mergeCell ref="A5:G5"/>
    <mergeCell ref="A4:G4"/>
    <mergeCell ref="J9:L10"/>
    <mergeCell ref="A9:E9"/>
  </mergeCells>
  <phoneticPr fontId="2" type="noConversion"/>
  <pageMargins left="0.511811024" right="0.511811024" top="0.78740157499999996" bottom="0.78740157499999996" header="0.31496062000000002" footer="0.31496062000000002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MÉDIA 2022</vt:lpstr>
      <vt:lpstr>'MÉDIA 2022'!Area_de_impressao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rachel</cp:lastModifiedBy>
  <cp:lastPrinted>2022-04-05T14:11:29Z</cp:lastPrinted>
  <dcterms:created xsi:type="dcterms:W3CDTF">2016-03-16T17:27:34Z</dcterms:created>
  <dcterms:modified xsi:type="dcterms:W3CDTF">2022-06-23T18:23:57Z</dcterms:modified>
</cp:coreProperties>
</file>