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Planilha1" sheetId="25" r:id="rId1"/>
  </sheets>
  <definedNames>
    <definedName name="_xlnm.Print_Area" localSheetId="0">Planilha1!$A$1:$G$59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5"/>
  <c r="G14"/>
  <c r="G15"/>
  <c r="G16"/>
  <c r="G19"/>
  <c r="G20"/>
  <c r="G22"/>
  <c r="G23"/>
  <c r="G27"/>
  <c r="G28"/>
  <c r="G30"/>
  <c r="G31"/>
  <c r="G32"/>
  <c r="G35"/>
  <c r="G36"/>
  <c r="G38"/>
  <c r="G39"/>
  <c r="G42"/>
  <c r="G43"/>
  <c r="G44"/>
  <c r="G47"/>
  <c r="G48"/>
  <c r="G50"/>
  <c r="G51"/>
  <c r="G52"/>
  <c r="G55"/>
  <c r="G58"/>
  <c r="G11"/>
  <c r="G57"/>
  <c r="G56"/>
  <c r="G54"/>
  <c r="G53"/>
  <c r="G49"/>
  <c r="G46"/>
  <c r="G45"/>
  <c r="G41"/>
  <c r="G40"/>
  <c r="G37"/>
  <c r="G34"/>
  <c r="G33"/>
  <c r="G29"/>
  <c r="G26"/>
  <c r="G25"/>
  <c r="G24"/>
  <c r="G21"/>
  <c r="G18"/>
  <c r="G17"/>
  <c r="G13"/>
  <c r="F59" l="1"/>
</calcChain>
</file>

<file path=xl/sharedStrings.xml><?xml version="1.0" encoding="utf-8"?>
<sst xmlns="http://schemas.openxmlformats.org/spreadsheetml/2006/main" count="159" uniqueCount="111">
  <si>
    <t>MUNICÍPIO DE SANTO ANTÔNIO DE PÁDUA</t>
  </si>
  <si>
    <t>ITEM</t>
  </si>
  <si>
    <t>UN.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</si>
  <si>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</si>
  <si>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</si>
  <si>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</si>
  <si>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</si>
  <si>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</si>
  <si>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</si>
  <si>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</si>
  <si>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</si>
  <si>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</si>
  <si>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</si>
  <si>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</si>
  <si>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</si>
  <si>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</si>
  <si>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</si>
  <si>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</si>
  <si>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</si>
  <si>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</si>
  <si>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</si>
  <si>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</si>
  <si>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</si>
  <si>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</si>
  <si>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</si>
  <si>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</si>
  <si>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</si>
  <si>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</si>
  <si>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</si>
  <si>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</si>
  <si>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</si>
  <si>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</si>
  <si>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</si>
  <si>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</si>
  <si>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</si>
  <si>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</si>
  <si>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</si>
  <si>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</si>
  <si>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</si>
  <si>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</si>
  <si>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</si>
  <si>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</si>
  <si>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</si>
  <si>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</si>
  <si>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</si>
  <si>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</si>
  <si>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</si>
  <si>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</si>
  <si>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</si>
  <si>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</si>
  <si>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</si>
  <si>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</si>
  <si>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Chapa de compensado, virola amescla, medidas 2,20 x 1,60 x 0,04.</t>
  </si>
  <si>
    <t>Chapa de compensado, virola amescla, medidas 2,20 x 1,60 x 0,06.</t>
  </si>
  <si>
    <t>Chapa de compensado, virola amescla, medidas 2,20 x 1,60 x 0,10.</t>
  </si>
  <si>
    <t>Chapa de compensado, virola amescla, medidas 2,20 x 1,60 x 0,15.</t>
  </si>
  <si>
    <t>Chapa de compensado, virola amescla, medidas 2,20 x 1,60 x 0,20.</t>
  </si>
  <si>
    <t>Chapa de compensado, cedro, medidas 2,20 x 1,60 x 0,04.</t>
  </si>
  <si>
    <t>Chapa de  compensado, cedro, medidas 2,20 x 1,60 x 0,10.</t>
  </si>
  <si>
    <t>Chapa de  compensado, cedro, medidas 2,20 x 1,60 x 0,15.</t>
  </si>
  <si>
    <t>Chapa de compensado, cedro, medidas 2,20 x 1,60 x 0,20.</t>
  </si>
  <si>
    <t xml:space="preserve">Chapa de duratex,  medidas 2,75 x 1,22 x 0,03. </t>
  </si>
  <si>
    <t xml:space="preserve">Chapa de MDF texturizado, uma face, branco, medidas 2,75 x 1,84 x 0,06. </t>
  </si>
  <si>
    <t xml:space="preserve">Chapa de MDF texturizado, duas faces, branco, medidas 2,75 x 1,84 x 0,15. </t>
  </si>
  <si>
    <t>Madeira tratada de eucalipto, medidas 2,20 x 0,08 a 0,10, garantia de 12 anos.</t>
  </si>
  <si>
    <t>Madeira tratada  de eucalipto, medidas 2,20 x 0,10 a 0,12, garantia de 12 anos.</t>
  </si>
  <si>
    <t>Madeira tratada de eucalipto, medidas 3,00 x 0,18 a 0,20, garantia de 12 anos.</t>
  </si>
  <si>
    <t>Madeira tratada de eucalipto, medidas  3,00 x 0,18 a 0,20, garantia de 12 anos.</t>
  </si>
  <si>
    <t>Madeira tratada de eucalipto, medidas 7,00 x 0,08 a 0,10, garantia de 12 anos.</t>
  </si>
  <si>
    <t xml:space="preserve">Escoramento de eucalipto, sem tratamento, medida de  6,00m de comprimento. </t>
  </si>
  <si>
    <t>Tábua de pinus, medidas de  3,00 x 0,10 x 0,02, com tratamento anti-mofo</t>
  </si>
  <si>
    <t>Tábua de pinus, medidas de 3,00 x 0,15 x 0,02, com tratamento anti-mofo.</t>
  </si>
  <si>
    <t>Tábua de pinus, medidas de  3,00 x 0,20 x 0,02,com tratamento anti-mofo.</t>
  </si>
  <si>
    <t>Tábua de pinus , medidas de 3,00 x 0,25 x 0,02, com tratamento anti-mofo.</t>
  </si>
  <si>
    <t>Tábua de pinus, medidas de 3,00 x 0,30 x 0,02,com tratamento anti-mofo.</t>
  </si>
  <si>
    <t>Tábua de pinus, medidas de 3,00 x 0,25 x 0,023, com tratamento anti-mofo.</t>
  </si>
  <si>
    <t>Tábua de pinus, medidas de 3,00 x 0,30 x 0,023, com tratamento anti-mofo.</t>
  </si>
  <si>
    <t>MATERIAL PARA PEQUENOS REPAROS</t>
  </si>
  <si>
    <t>QUANT</t>
  </si>
  <si>
    <t>PREFEITURA MUNICIPAL DE SANTO ANTÔNIO DE PÁDUA</t>
  </si>
  <si>
    <t>ESTADO DO RIO DE JANEIRO</t>
  </si>
  <si>
    <t>MÉDIA</t>
  </si>
  <si>
    <t>TOTAL</t>
  </si>
  <si>
    <t>UNIT.</t>
  </si>
  <si>
    <t>MADEIRA BRUTA, SERRADA E BENEFICIADA</t>
  </si>
  <si>
    <t>Chapa de fórmica, branco texturizado, medidas 3,08 x 1,25 x 0,08.</t>
  </si>
  <si>
    <t>Chapa de fórmica,  branco brilhante lisa, medidas 3,05 x 1,25 x 0,08.</t>
  </si>
  <si>
    <t>ML</t>
  </si>
  <si>
    <t xml:space="preserve">Régua de eucalipto, sem tratamento, medidas de  0,14 x 0,025. </t>
  </si>
  <si>
    <t>Caibro, madeira  maçaranduba, medidas de 0,06 x 0,04.</t>
  </si>
  <si>
    <t>Caibro, madeira  angelim amargoso, medidas 0,06 x 0,04.</t>
  </si>
  <si>
    <t>Regua, madeira maçaranduba, medidas de  0,11 x 0,025.</t>
  </si>
  <si>
    <t>Regua, madeira maçaranduba, medidas de  0,14 x 0,025.</t>
  </si>
  <si>
    <t>Régua, madeira roxinho, medidas de  0,11 x 0,025.</t>
  </si>
  <si>
    <t xml:space="preserve">Régua, madeira roxinho, medidas de  0,14 x 0,025. </t>
  </si>
  <si>
    <t>Ripa, madeira angelim amargoso, medidas de  0,05 x 0,015.</t>
  </si>
  <si>
    <t>Ripa, madeira maçaranduba, medidas de  0,05 x 0,015.</t>
  </si>
  <si>
    <t>Peça serrada, madeira maçaranduba, medidas de  0,07 x 0,06.</t>
  </si>
  <si>
    <t>Peça serrada, madeira maçaranduba, medidas de  0,11x 0,06.</t>
  </si>
  <si>
    <t>Peça serrada, madeira maçaranduba, medidas de  0,14 x 0,06.</t>
  </si>
  <si>
    <t>Peça serrada, madeira maçaranduba, medidas de  0,22 x 0,06.</t>
  </si>
  <si>
    <t>Peça serrada, madeira maçaranduba, medidas de  0,30 x 0,06.</t>
  </si>
  <si>
    <t>Peça serrada, madeira de angelim amargoso, medidas de  0,07 x 0,06.</t>
  </si>
  <si>
    <t>Peça serrada, madeira de angelim amargoso, medidas de  0,11 x 0,06.</t>
  </si>
  <si>
    <t xml:space="preserve">Peça serrada, madeira de angelim amargoso, medidas de  0,14 x 0,06 </t>
  </si>
  <si>
    <t>Peça serrada, madeira de angelim amargoso, medidas de  0,22 x 0,06.</t>
  </si>
  <si>
    <t>Peça serrada, madeira de angelim amargoso, medidas de  0,30 x 0,06.</t>
  </si>
  <si>
    <t>Peça serrada, madeira roxinho, medidas de  0,14 x 0,06.</t>
  </si>
  <si>
    <t>Peça serrada, madeira roxinho, medidas de  0,11 x 0,06.</t>
  </si>
  <si>
    <t>QUANTIDADE MÍNIMA A SER ADQUIRIDA (SUPERIOR A 5%)</t>
  </si>
  <si>
    <t>APÊNDICE I AO TERMO DE REFERÊNCIA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</si>
</sst>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&quot;R$&quot;\ #,##0.00"/>
    <numFmt numFmtId="166" formatCode="#,##0.00;[Red]#,##0.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638425</xdr:colOff>
      <xdr:row>0</xdr:row>
      <xdr:rowOff>0</xdr:rowOff>
    </xdr:from>
    <xdr:to>
      <xdr:col>1</xdr:col>
      <xdr:colOff>639545</xdr:colOff>
      <xdr:row>4</xdr:row>
      <xdr:rowOff>206375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5E001865-E0EC-4C81-ABBF-86F085A3E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6125" y="0"/>
          <a:ext cx="1120" cy="1219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view="pageBreakPreview" topLeftCell="A50" zoomScale="60" workbookViewId="0">
      <selection activeCell="B11" sqref="B11:B58"/>
    </sheetView>
  </sheetViews>
  <sheetFormatPr defaultRowHeight="15.75"/>
  <cols>
    <col min="1" max="1" width="9.7109375" style="1" customWidth="1"/>
    <col min="2" max="2" width="12.28515625" style="1" bestFit="1" customWidth="1"/>
    <col min="3" max="3" width="6.85546875" style="1" bestFit="1" customWidth="1"/>
    <col min="4" max="4" width="24.7109375" style="1" customWidth="1"/>
    <col min="5" max="5" width="75" style="10" customWidth="1"/>
    <col min="6" max="6" width="18.140625" style="1" customWidth="1"/>
    <col min="7" max="7" width="23.28515625" style="1" customWidth="1"/>
    <col min="8" max="16384" width="9.140625" style="1"/>
  </cols>
  <sheetData>
    <row r="1" spans="1:9">
      <c r="A1" s="11"/>
      <c r="B1" s="11"/>
      <c r="C1" s="11"/>
      <c r="D1" s="11"/>
      <c r="F1" s="11"/>
      <c r="G1" s="11"/>
    </row>
    <row r="2" spans="1:9">
      <c r="A2" s="23" t="s">
        <v>0</v>
      </c>
      <c r="B2" s="23"/>
      <c r="C2" s="23"/>
      <c r="D2" s="23"/>
      <c r="E2" s="23"/>
      <c r="F2" s="23"/>
      <c r="G2" s="23"/>
    </row>
    <row r="3" spans="1:9" ht="23.25" customHeight="1">
      <c r="A3" s="24" t="s">
        <v>79</v>
      </c>
      <c r="B3" s="24"/>
      <c r="C3" s="24"/>
      <c r="D3" s="24"/>
      <c r="E3" s="24"/>
      <c r="F3" s="24"/>
      <c r="G3" s="24"/>
    </row>
    <row r="4" spans="1:9" ht="29.25" customHeight="1">
      <c r="A4" s="24" t="s">
        <v>80</v>
      </c>
      <c r="B4" s="24"/>
      <c r="C4" s="24"/>
      <c r="D4" s="24"/>
      <c r="E4" s="24"/>
      <c r="F4" s="24"/>
      <c r="G4" s="24"/>
      <c r="H4" s="2"/>
      <c r="I4" s="2"/>
    </row>
    <row r="5" spans="1:9" ht="29.25" customHeight="1">
      <c r="A5" s="25" t="s">
        <v>110</v>
      </c>
      <c r="B5" s="26"/>
      <c r="C5" s="26"/>
      <c r="D5" s="26"/>
      <c r="E5" s="26"/>
      <c r="F5" s="26"/>
      <c r="G5" s="26"/>
    </row>
    <row r="6" spans="1:9" ht="1.5" hidden="1" customHeight="1">
      <c r="A6" s="23" t="s">
        <v>77</v>
      </c>
      <c r="B6" s="23"/>
      <c r="C6" s="23"/>
      <c r="D6" s="23"/>
      <c r="E6" s="23"/>
      <c r="F6" s="11"/>
      <c r="G6" s="11"/>
    </row>
    <row r="7" spans="1:9" hidden="1">
      <c r="A7" s="12"/>
      <c r="B7" s="12"/>
      <c r="C7" s="12"/>
      <c r="D7" s="12"/>
      <c r="E7" s="12"/>
      <c r="F7" s="11"/>
      <c r="G7" s="11"/>
    </row>
    <row r="8" spans="1:9" ht="24.75" customHeight="1">
      <c r="A8" s="22" t="s">
        <v>84</v>
      </c>
      <c r="B8" s="22"/>
      <c r="C8" s="22"/>
      <c r="D8" s="22"/>
      <c r="E8" s="22"/>
      <c r="F8" s="22"/>
      <c r="G8" s="22"/>
    </row>
    <row r="9" spans="1:9" ht="51.75" customHeight="1">
      <c r="A9" s="19" t="s">
        <v>1</v>
      </c>
      <c r="B9" s="19" t="s">
        <v>78</v>
      </c>
      <c r="C9" s="19" t="s">
        <v>2</v>
      </c>
      <c r="D9" s="20" t="s">
        <v>109</v>
      </c>
      <c r="E9" s="19" t="s">
        <v>3</v>
      </c>
      <c r="F9" s="13" t="s">
        <v>81</v>
      </c>
      <c r="G9" s="13"/>
    </row>
    <row r="10" spans="1:9" ht="42" customHeight="1">
      <c r="A10" s="19"/>
      <c r="B10" s="19"/>
      <c r="C10" s="19"/>
      <c r="D10" s="21"/>
      <c r="E10" s="19"/>
      <c r="F10" s="3" t="s">
        <v>83</v>
      </c>
      <c r="G10" s="3" t="s">
        <v>82</v>
      </c>
    </row>
    <row r="11" spans="1:9" ht="56.25" customHeight="1">
      <c r="A11" s="4" t="s">
        <v>4</v>
      </c>
      <c r="B11" s="5">
        <v>131</v>
      </c>
      <c r="C11" s="6" t="s">
        <v>2</v>
      </c>
      <c r="D11" s="6">
        <v>7</v>
      </c>
      <c r="E11" s="7" t="s">
        <v>52</v>
      </c>
      <c r="F11" s="8">
        <v>87.67</v>
      </c>
      <c r="G11" s="8">
        <f t="shared" ref="G11:G58" si="0">F11*B11</f>
        <v>11484.77</v>
      </c>
    </row>
    <row r="12" spans="1:9" ht="56.25" customHeight="1">
      <c r="A12" s="4" t="s">
        <v>5</v>
      </c>
      <c r="B12" s="9">
        <v>112</v>
      </c>
      <c r="C12" s="6" t="s">
        <v>2</v>
      </c>
      <c r="D12" s="6">
        <v>6</v>
      </c>
      <c r="E12" s="7" t="s">
        <v>53</v>
      </c>
      <c r="F12" s="8">
        <v>111.27</v>
      </c>
      <c r="G12" s="8">
        <f t="shared" si="0"/>
        <v>12462.24</v>
      </c>
    </row>
    <row r="13" spans="1:9" ht="56.25" customHeight="1">
      <c r="A13" s="4" t="s">
        <v>6</v>
      </c>
      <c r="B13" s="9">
        <v>142</v>
      </c>
      <c r="C13" s="6" t="s">
        <v>2</v>
      </c>
      <c r="D13" s="6">
        <v>8</v>
      </c>
      <c r="E13" s="7" t="s">
        <v>54</v>
      </c>
      <c r="F13" s="8">
        <v>168.37</v>
      </c>
      <c r="G13" s="8">
        <f t="shared" si="0"/>
        <v>23908.54</v>
      </c>
    </row>
    <row r="14" spans="1:9" ht="56.25" customHeight="1">
      <c r="A14" s="4" t="s">
        <v>7</v>
      </c>
      <c r="B14" s="9">
        <v>112</v>
      </c>
      <c r="C14" s="6" t="s">
        <v>2</v>
      </c>
      <c r="D14" s="6">
        <v>6</v>
      </c>
      <c r="E14" s="7" t="s">
        <v>55</v>
      </c>
      <c r="F14" s="8">
        <v>233.33</v>
      </c>
      <c r="G14" s="8">
        <f t="shared" si="0"/>
        <v>26132.960000000003</v>
      </c>
    </row>
    <row r="15" spans="1:9" ht="56.25" customHeight="1">
      <c r="A15" s="4" t="s">
        <v>8</v>
      </c>
      <c r="B15" s="9">
        <v>132</v>
      </c>
      <c r="C15" s="6" t="s">
        <v>2</v>
      </c>
      <c r="D15" s="6">
        <v>7</v>
      </c>
      <c r="E15" s="9" t="s">
        <v>56</v>
      </c>
      <c r="F15" s="8">
        <v>303</v>
      </c>
      <c r="G15" s="8">
        <f t="shared" si="0"/>
        <v>39996</v>
      </c>
    </row>
    <row r="16" spans="1:9" ht="56.25" customHeight="1">
      <c r="A16" s="4" t="s">
        <v>9</v>
      </c>
      <c r="B16" s="9">
        <v>162</v>
      </c>
      <c r="C16" s="6" t="s">
        <v>2</v>
      </c>
      <c r="D16" s="6">
        <v>9</v>
      </c>
      <c r="E16" s="9" t="s">
        <v>57</v>
      </c>
      <c r="F16" s="8">
        <v>162</v>
      </c>
      <c r="G16" s="8">
        <f t="shared" si="0"/>
        <v>26244</v>
      </c>
    </row>
    <row r="17" spans="1:7" ht="56.25" customHeight="1">
      <c r="A17" s="4" t="s">
        <v>10</v>
      </c>
      <c r="B17" s="9">
        <v>112</v>
      </c>
      <c r="C17" s="6" t="s">
        <v>2</v>
      </c>
      <c r="D17" s="6">
        <v>6</v>
      </c>
      <c r="E17" s="9" t="s">
        <v>58</v>
      </c>
      <c r="F17" s="8">
        <v>199.67</v>
      </c>
      <c r="G17" s="8">
        <f t="shared" si="0"/>
        <v>22363.039999999997</v>
      </c>
    </row>
    <row r="18" spans="1:7" ht="49.5" customHeight="1">
      <c r="A18" s="4" t="s">
        <v>11</v>
      </c>
      <c r="B18" s="9">
        <v>124</v>
      </c>
      <c r="C18" s="6" t="s">
        <v>2</v>
      </c>
      <c r="D18" s="6">
        <v>7</v>
      </c>
      <c r="E18" s="9" t="s">
        <v>59</v>
      </c>
      <c r="F18" s="8">
        <v>262.67</v>
      </c>
      <c r="G18" s="8">
        <f t="shared" si="0"/>
        <v>32571.08</v>
      </c>
    </row>
    <row r="19" spans="1:7" ht="49.5" customHeight="1">
      <c r="A19" s="4" t="s">
        <v>12</v>
      </c>
      <c r="B19" s="9">
        <v>132</v>
      </c>
      <c r="C19" s="6" t="s">
        <v>2</v>
      </c>
      <c r="D19" s="6">
        <v>7</v>
      </c>
      <c r="E19" s="9" t="s">
        <v>60</v>
      </c>
      <c r="F19" s="8">
        <v>361.33</v>
      </c>
      <c r="G19" s="8">
        <f t="shared" si="0"/>
        <v>47695.56</v>
      </c>
    </row>
    <row r="20" spans="1:7" ht="49.5" customHeight="1">
      <c r="A20" s="4" t="s">
        <v>13</v>
      </c>
      <c r="B20" s="9">
        <v>112</v>
      </c>
      <c r="C20" s="6" t="s">
        <v>2</v>
      </c>
      <c r="D20" s="6">
        <v>6</v>
      </c>
      <c r="E20" s="9" t="s">
        <v>61</v>
      </c>
      <c r="F20" s="8">
        <v>92.33</v>
      </c>
      <c r="G20" s="8">
        <f t="shared" si="0"/>
        <v>10340.959999999999</v>
      </c>
    </row>
    <row r="21" spans="1:7" ht="49.5" customHeight="1">
      <c r="A21" s="4" t="s">
        <v>14</v>
      </c>
      <c r="B21" s="9">
        <v>122</v>
      </c>
      <c r="C21" s="6" t="s">
        <v>2</v>
      </c>
      <c r="D21" s="6">
        <v>7</v>
      </c>
      <c r="E21" s="9" t="s">
        <v>85</v>
      </c>
      <c r="F21" s="8">
        <v>263</v>
      </c>
      <c r="G21" s="8">
        <f t="shared" si="0"/>
        <v>32086</v>
      </c>
    </row>
    <row r="22" spans="1:7" ht="49.5" customHeight="1">
      <c r="A22" s="4" t="s">
        <v>15</v>
      </c>
      <c r="B22" s="9">
        <v>120</v>
      </c>
      <c r="C22" s="6" t="s">
        <v>2</v>
      </c>
      <c r="D22" s="6">
        <v>6</v>
      </c>
      <c r="E22" s="9" t="s">
        <v>86</v>
      </c>
      <c r="F22" s="8">
        <v>263</v>
      </c>
      <c r="G22" s="8">
        <f t="shared" si="0"/>
        <v>31560</v>
      </c>
    </row>
    <row r="23" spans="1:7" ht="49.5" customHeight="1">
      <c r="A23" s="4" t="s">
        <v>16</v>
      </c>
      <c r="B23" s="9">
        <v>170</v>
      </c>
      <c r="C23" s="6" t="s">
        <v>2</v>
      </c>
      <c r="D23" s="6">
        <v>9</v>
      </c>
      <c r="E23" s="9" t="s">
        <v>62</v>
      </c>
      <c r="F23" s="8">
        <v>309.33</v>
      </c>
      <c r="G23" s="8">
        <f t="shared" si="0"/>
        <v>52586.1</v>
      </c>
    </row>
    <row r="24" spans="1:7" ht="71.25" customHeight="1">
      <c r="A24" s="4" t="s">
        <v>17</v>
      </c>
      <c r="B24" s="9">
        <v>185</v>
      </c>
      <c r="C24" s="6" t="s">
        <v>2</v>
      </c>
      <c r="D24" s="6">
        <v>10</v>
      </c>
      <c r="E24" s="9" t="s">
        <v>63</v>
      </c>
      <c r="F24" s="8">
        <v>385.67</v>
      </c>
      <c r="G24" s="8">
        <f t="shared" si="0"/>
        <v>71348.95</v>
      </c>
    </row>
    <row r="25" spans="1:7" ht="59.25" customHeight="1">
      <c r="A25" s="4" t="s">
        <v>18</v>
      </c>
      <c r="B25" s="9">
        <v>4218</v>
      </c>
      <c r="C25" s="6" t="s">
        <v>2</v>
      </c>
      <c r="D25" s="6">
        <v>211</v>
      </c>
      <c r="E25" s="9" t="s">
        <v>64</v>
      </c>
      <c r="F25" s="8">
        <v>19.899999999999999</v>
      </c>
      <c r="G25" s="8">
        <f t="shared" si="0"/>
        <v>83938.2</v>
      </c>
    </row>
    <row r="26" spans="1:7" ht="72.75" customHeight="1">
      <c r="A26" s="4" t="s">
        <v>19</v>
      </c>
      <c r="B26" s="9">
        <v>2365</v>
      </c>
      <c r="C26" s="6" t="s">
        <v>2</v>
      </c>
      <c r="D26" s="6">
        <v>119</v>
      </c>
      <c r="E26" s="9" t="s">
        <v>65</v>
      </c>
      <c r="F26" s="8">
        <v>23.7</v>
      </c>
      <c r="G26" s="8">
        <f t="shared" si="0"/>
        <v>56050.5</v>
      </c>
    </row>
    <row r="27" spans="1:7" ht="62.25" customHeight="1">
      <c r="A27" s="4" t="s">
        <v>20</v>
      </c>
      <c r="B27" s="9">
        <v>1045</v>
      </c>
      <c r="C27" s="6" t="s">
        <v>2</v>
      </c>
      <c r="D27" s="6">
        <v>53</v>
      </c>
      <c r="E27" s="9" t="s">
        <v>66</v>
      </c>
      <c r="F27" s="8">
        <v>207.5</v>
      </c>
      <c r="G27" s="8">
        <f t="shared" si="0"/>
        <v>216837.5</v>
      </c>
    </row>
    <row r="28" spans="1:7" ht="59.25" customHeight="1">
      <c r="A28" s="4" t="s">
        <v>21</v>
      </c>
      <c r="B28" s="9">
        <v>922</v>
      </c>
      <c r="C28" s="6" t="s">
        <v>2</v>
      </c>
      <c r="D28" s="6">
        <v>47</v>
      </c>
      <c r="E28" s="9" t="s">
        <v>67</v>
      </c>
      <c r="F28" s="8">
        <v>207.5</v>
      </c>
      <c r="G28" s="8">
        <f t="shared" si="0"/>
        <v>191315</v>
      </c>
    </row>
    <row r="29" spans="1:7" ht="81" customHeight="1">
      <c r="A29" s="4" t="s">
        <v>22</v>
      </c>
      <c r="B29" s="9">
        <v>470</v>
      </c>
      <c r="C29" s="6" t="s">
        <v>2</v>
      </c>
      <c r="D29" s="6">
        <v>24</v>
      </c>
      <c r="E29" s="9" t="s">
        <v>68</v>
      </c>
      <c r="F29" s="8">
        <v>126.9</v>
      </c>
      <c r="G29" s="8">
        <f t="shared" si="0"/>
        <v>59643</v>
      </c>
    </row>
    <row r="30" spans="1:7" ht="63" customHeight="1">
      <c r="A30" s="4" t="s">
        <v>23</v>
      </c>
      <c r="B30" s="9">
        <v>290</v>
      </c>
      <c r="C30" s="6" t="s">
        <v>2</v>
      </c>
      <c r="D30" s="6">
        <v>15</v>
      </c>
      <c r="E30" s="9" t="s">
        <v>69</v>
      </c>
      <c r="F30" s="8">
        <v>19.329999999999998</v>
      </c>
      <c r="G30" s="8">
        <f t="shared" si="0"/>
        <v>5605.7</v>
      </c>
    </row>
    <row r="31" spans="1:7" ht="63.75" customHeight="1">
      <c r="A31" s="4" t="s">
        <v>24</v>
      </c>
      <c r="B31" s="9">
        <v>660</v>
      </c>
      <c r="C31" s="6" t="s">
        <v>87</v>
      </c>
      <c r="D31" s="6">
        <v>33</v>
      </c>
      <c r="E31" s="9" t="s">
        <v>88</v>
      </c>
      <c r="F31" s="8">
        <v>23.33</v>
      </c>
      <c r="G31" s="8">
        <f t="shared" si="0"/>
        <v>15397.8</v>
      </c>
    </row>
    <row r="32" spans="1:7" ht="61.5" customHeight="1">
      <c r="A32" s="4" t="s">
        <v>25</v>
      </c>
      <c r="B32" s="9">
        <v>657</v>
      </c>
      <c r="C32" s="6" t="s">
        <v>87</v>
      </c>
      <c r="D32" s="6">
        <v>33</v>
      </c>
      <c r="E32" s="9" t="s">
        <v>89</v>
      </c>
      <c r="F32" s="8">
        <v>18.93</v>
      </c>
      <c r="G32" s="8">
        <f t="shared" si="0"/>
        <v>12437.01</v>
      </c>
    </row>
    <row r="33" spans="1:7" ht="63" customHeight="1">
      <c r="A33" s="4" t="s">
        <v>26</v>
      </c>
      <c r="B33" s="7">
        <v>610</v>
      </c>
      <c r="C33" s="6" t="s">
        <v>87</v>
      </c>
      <c r="D33" s="6">
        <v>31</v>
      </c>
      <c r="E33" s="9" t="s">
        <v>90</v>
      </c>
      <c r="F33" s="8">
        <v>15.83</v>
      </c>
      <c r="G33" s="8">
        <f t="shared" si="0"/>
        <v>9656.2999999999993</v>
      </c>
    </row>
    <row r="34" spans="1:7" ht="61.5" customHeight="1">
      <c r="A34" s="4" t="s">
        <v>27</v>
      </c>
      <c r="B34" s="7">
        <v>460</v>
      </c>
      <c r="C34" s="6" t="s">
        <v>87</v>
      </c>
      <c r="D34" s="6">
        <v>23</v>
      </c>
      <c r="E34" s="9" t="s">
        <v>91</v>
      </c>
      <c r="F34" s="8">
        <v>22.8</v>
      </c>
      <c r="G34" s="8">
        <f t="shared" si="0"/>
        <v>10488</v>
      </c>
    </row>
    <row r="35" spans="1:7" ht="49.5" customHeight="1">
      <c r="A35" s="4" t="s">
        <v>28</v>
      </c>
      <c r="B35" s="7">
        <v>445</v>
      </c>
      <c r="C35" s="6" t="s">
        <v>87</v>
      </c>
      <c r="D35" s="6">
        <v>23</v>
      </c>
      <c r="E35" s="9" t="s">
        <v>92</v>
      </c>
      <c r="F35" s="8">
        <v>27.93</v>
      </c>
      <c r="G35" s="8">
        <f t="shared" si="0"/>
        <v>12428.85</v>
      </c>
    </row>
    <row r="36" spans="1:7" ht="49.5" customHeight="1">
      <c r="A36" s="4" t="s">
        <v>29</v>
      </c>
      <c r="B36" s="7">
        <v>400</v>
      </c>
      <c r="C36" s="6" t="s">
        <v>87</v>
      </c>
      <c r="D36" s="6">
        <v>20</v>
      </c>
      <c r="E36" s="9" t="s">
        <v>93</v>
      </c>
      <c r="F36" s="8">
        <v>22.07</v>
      </c>
      <c r="G36" s="8">
        <f t="shared" si="0"/>
        <v>8828</v>
      </c>
    </row>
    <row r="37" spans="1:7" ht="49.5" customHeight="1">
      <c r="A37" s="4" t="s">
        <v>30</v>
      </c>
      <c r="B37" s="7">
        <v>405</v>
      </c>
      <c r="C37" s="6" t="s">
        <v>87</v>
      </c>
      <c r="D37" s="6">
        <v>21</v>
      </c>
      <c r="E37" s="9" t="s">
        <v>94</v>
      </c>
      <c r="F37" s="8">
        <v>27.37</v>
      </c>
      <c r="G37" s="8">
        <f t="shared" si="0"/>
        <v>11084.85</v>
      </c>
    </row>
    <row r="38" spans="1:7" ht="49.5" customHeight="1">
      <c r="A38" s="4" t="s">
        <v>31</v>
      </c>
      <c r="B38" s="7">
        <v>560</v>
      </c>
      <c r="C38" s="6" t="s">
        <v>87</v>
      </c>
      <c r="D38" s="6">
        <v>28</v>
      </c>
      <c r="E38" s="9" t="s">
        <v>95</v>
      </c>
      <c r="F38" s="8">
        <v>5.3</v>
      </c>
      <c r="G38" s="8">
        <f t="shared" si="0"/>
        <v>2968</v>
      </c>
    </row>
    <row r="39" spans="1:7" ht="49.5" customHeight="1">
      <c r="A39" s="4" t="s">
        <v>32</v>
      </c>
      <c r="B39" s="9">
        <v>555</v>
      </c>
      <c r="C39" s="6" t="s">
        <v>87</v>
      </c>
      <c r="D39" s="6">
        <v>28</v>
      </c>
      <c r="E39" s="9" t="s">
        <v>96</v>
      </c>
      <c r="F39" s="8">
        <v>6.1</v>
      </c>
      <c r="G39" s="8">
        <f t="shared" si="0"/>
        <v>3385.5</v>
      </c>
    </row>
    <row r="40" spans="1:7" ht="49.5" customHeight="1">
      <c r="A40" s="4" t="s">
        <v>33</v>
      </c>
      <c r="B40" s="9">
        <v>220</v>
      </c>
      <c r="C40" s="6" t="s">
        <v>87</v>
      </c>
      <c r="D40" s="6">
        <v>11</v>
      </c>
      <c r="E40" s="9" t="s">
        <v>97</v>
      </c>
      <c r="F40" s="8">
        <v>31.87</v>
      </c>
      <c r="G40" s="8">
        <f t="shared" si="0"/>
        <v>7011.4000000000005</v>
      </c>
    </row>
    <row r="41" spans="1:7" ht="49.5" customHeight="1">
      <c r="A41" s="4" t="s">
        <v>34</v>
      </c>
      <c r="B41" s="9">
        <v>189</v>
      </c>
      <c r="C41" s="6" t="s">
        <v>87</v>
      </c>
      <c r="D41" s="6">
        <v>10</v>
      </c>
      <c r="E41" s="9" t="s">
        <v>98</v>
      </c>
      <c r="F41" s="8">
        <v>50.47</v>
      </c>
      <c r="G41" s="8">
        <f t="shared" si="0"/>
        <v>9538.83</v>
      </c>
    </row>
    <row r="42" spans="1:7" ht="49.5" customHeight="1">
      <c r="A42" s="4" t="s">
        <v>35</v>
      </c>
      <c r="B42" s="9">
        <v>199</v>
      </c>
      <c r="C42" s="6" t="s">
        <v>87</v>
      </c>
      <c r="D42" s="6">
        <v>10</v>
      </c>
      <c r="E42" s="9" t="s">
        <v>99</v>
      </c>
      <c r="F42" s="8">
        <v>63.33</v>
      </c>
      <c r="G42" s="8">
        <f t="shared" si="0"/>
        <v>12602.67</v>
      </c>
    </row>
    <row r="43" spans="1:7" ht="49.5" customHeight="1">
      <c r="A43" s="4" t="s">
        <v>36</v>
      </c>
      <c r="B43" s="9">
        <v>180</v>
      </c>
      <c r="C43" s="6" t="s">
        <v>87</v>
      </c>
      <c r="D43" s="6">
        <v>9</v>
      </c>
      <c r="E43" s="9" t="s">
        <v>100</v>
      </c>
      <c r="F43" s="8">
        <v>95.57</v>
      </c>
      <c r="G43" s="8">
        <f t="shared" si="0"/>
        <v>17202.599999999999</v>
      </c>
    </row>
    <row r="44" spans="1:7" ht="49.5" customHeight="1">
      <c r="A44" s="4" t="s">
        <v>37</v>
      </c>
      <c r="B44" s="9">
        <v>357</v>
      </c>
      <c r="C44" s="6" t="s">
        <v>87</v>
      </c>
      <c r="D44" s="6">
        <v>18</v>
      </c>
      <c r="E44" s="9" t="s">
        <v>101</v>
      </c>
      <c r="F44" s="8">
        <v>139.87</v>
      </c>
      <c r="G44" s="8">
        <f t="shared" si="0"/>
        <v>49933.590000000004</v>
      </c>
    </row>
    <row r="45" spans="1:7" ht="49.5" customHeight="1">
      <c r="A45" s="4" t="s">
        <v>38</v>
      </c>
      <c r="B45" s="9">
        <v>315</v>
      </c>
      <c r="C45" s="6" t="s">
        <v>87</v>
      </c>
      <c r="D45" s="6">
        <v>16</v>
      </c>
      <c r="E45" s="9" t="s">
        <v>102</v>
      </c>
      <c r="F45" s="8">
        <v>24.93</v>
      </c>
      <c r="G45" s="8">
        <f t="shared" si="0"/>
        <v>7852.95</v>
      </c>
    </row>
    <row r="46" spans="1:7" ht="49.5" customHeight="1">
      <c r="A46" s="4" t="s">
        <v>39</v>
      </c>
      <c r="B46" s="9">
        <v>305</v>
      </c>
      <c r="C46" s="6" t="s">
        <v>87</v>
      </c>
      <c r="D46" s="6">
        <v>16</v>
      </c>
      <c r="E46" s="9" t="s">
        <v>103</v>
      </c>
      <c r="F46" s="8">
        <v>38.03</v>
      </c>
      <c r="G46" s="8">
        <f t="shared" si="0"/>
        <v>11599.15</v>
      </c>
    </row>
    <row r="47" spans="1:7" ht="49.5" customHeight="1">
      <c r="A47" s="4" t="s">
        <v>40</v>
      </c>
      <c r="B47" s="9">
        <v>315</v>
      </c>
      <c r="C47" s="6" t="s">
        <v>87</v>
      </c>
      <c r="D47" s="6">
        <v>16</v>
      </c>
      <c r="E47" s="9" t="s">
        <v>104</v>
      </c>
      <c r="F47" s="8">
        <v>47.67</v>
      </c>
      <c r="G47" s="8">
        <f t="shared" si="0"/>
        <v>15016.050000000001</v>
      </c>
    </row>
    <row r="48" spans="1:7" ht="49.5" customHeight="1">
      <c r="A48" s="4" t="s">
        <v>41</v>
      </c>
      <c r="B48" s="9">
        <v>293</v>
      </c>
      <c r="C48" s="6" t="s">
        <v>87</v>
      </c>
      <c r="D48" s="6">
        <v>15</v>
      </c>
      <c r="E48" s="9" t="s">
        <v>105</v>
      </c>
      <c r="F48" s="8">
        <v>73.400000000000006</v>
      </c>
      <c r="G48" s="8">
        <f t="shared" si="0"/>
        <v>21506.2</v>
      </c>
    </row>
    <row r="49" spans="1:7" ht="49.5" customHeight="1">
      <c r="A49" s="4" t="s">
        <v>42</v>
      </c>
      <c r="B49" s="9">
        <v>329</v>
      </c>
      <c r="C49" s="6" t="s">
        <v>87</v>
      </c>
      <c r="D49" s="6">
        <v>17</v>
      </c>
      <c r="E49" s="9" t="s">
        <v>106</v>
      </c>
      <c r="F49" s="8">
        <v>105.63</v>
      </c>
      <c r="G49" s="8">
        <f t="shared" si="0"/>
        <v>34752.269999999997</v>
      </c>
    </row>
    <row r="50" spans="1:7" ht="49.5" customHeight="1">
      <c r="A50" s="4" t="s">
        <v>43</v>
      </c>
      <c r="B50" s="9">
        <v>345</v>
      </c>
      <c r="C50" s="6" t="s">
        <v>87</v>
      </c>
      <c r="D50" s="6">
        <v>18</v>
      </c>
      <c r="E50" s="9" t="s">
        <v>107</v>
      </c>
      <c r="F50" s="8">
        <v>64.77</v>
      </c>
      <c r="G50" s="8">
        <f t="shared" si="0"/>
        <v>22345.649999999998</v>
      </c>
    </row>
    <row r="51" spans="1:7" ht="49.5" customHeight="1">
      <c r="A51" s="4" t="s">
        <v>44</v>
      </c>
      <c r="B51" s="9">
        <v>309</v>
      </c>
      <c r="C51" s="6" t="s">
        <v>87</v>
      </c>
      <c r="D51" s="6">
        <v>16</v>
      </c>
      <c r="E51" s="9" t="s">
        <v>108</v>
      </c>
      <c r="F51" s="8">
        <v>49.07</v>
      </c>
      <c r="G51" s="8">
        <f t="shared" si="0"/>
        <v>15162.63</v>
      </c>
    </row>
    <row r="52" spans="1:7" ht="49.5" customHeight="1">
      <c r="A52" s="4" t="s">
        <v>45</v>
      </c>
      <c r="B52" s="9">
        <v>395</v>
      </c>
      <c r="C52" s="6" t="s">
        <v>2</v>
      </c>
      <c r="D52" s="6">
        <v>20</v>
      </c>
      <c r="E52" s="9" t="s">
        <v>70</v>
      </c>
      <c r="F52" s="8">
        <v>14.73</v>
      </c>
      <c r="G52" s="8">
        <f t="shared" si="0"/>
        <v>5818.35</v>
      </c>
    </row>
    <row r="53" spans="1:7" ht="49.5" customHeight="1">
      <c r="A53" s="4" t="s">
        <v>46</v>
      </c>
      <c r="B53" s="9">
        <v>370</v>
      </c>
      <c r="C53" s="6" t="s">
        <v>2</v>
      </c>
      <c r="D53" s="6">
        <v>19</v>
      </c>
      <c r="E53" s="9" t="s">
        <v>71</v>
      </c>
      <c r="F53" s="8">
        <v>20.5</v>
      </c>
      <c r="G53" s="8">
        <f t="shared" si="0"/>
        <v>7585</v>
      </c>
    </row>
    <row r="54" spans="1:7" ht="49.5" customHeight="1">
      <c r="A54" s="4" t="s">
        <v>47</v>
      </c>
      <c r="B54" s="9">
        <v>370</v>
      </c>
      <c r="C54" s="6" t="s">
        <v>2</v>
      </c>
      <c r="D54" s="6">
        <v>19</v>
      </c>
      <c r="E54" s="9" t="s">
        <v>72</v>
      </c>
      <c r="F54" s="8">
        <v>26.42</v>
      </c>
      <c r="G54" s="8">
        <f t="shared" si="0"/>
        <v>9775.4000000000015</v>
      </c>
    </row>
    <row r="55" spans="1:7" ht="49.5" customHeight="1">
      <c r="A55" s="4" t="s">
        <v>48</v>
      </c>
      <c r="B55" s="9">
        <v>225</v>
      </c>
      <c r="C55" s="6" t="s">
        <v>2</v>
      </c>
      <c r="D55" s="6">
        <v>12</v>
      </c>
      <c r="E55" s="9" t="s">
        <v>73</v>
      </c>
      <c r="F55" s="8">
        <v>34.58</v>
      </c>
      <c r="G55" s="8">
        <f t="shared" si="0"/>
        <v>7780.5</v>
      </c>
    </row>
    <row r="56" spans="1:7" ht="49.5" customHeight="1">
      <c r="A56" s="4" t="s">
        <v>49</v>
      </c>
      <c r="B56" s="9">
        <v>245</v>
      </c>
      <c r="C56" s="6" t="s">
        <v>2</v>
      </c>
      <c r="D56" s="6">
        <v>13</v>
      </c>
      <c r="E56" s="9" t="s">
        <v>74</v>
      </c>
      <c r="F56" s="8">
        <v>43.7</v>
      </c>
      <c r="G56" s="8">
        <f t="shared" si="0"/>
        <v>10706.5</v>
      </c>
    </row>
    <row r="57" spans="1:7" ht="49.5" customHeight="1">
      <c r="A57" s="4" t="s">
        <v>50</v>
      </c>
      <c r="B57" s="9">
        <v>225</v>
      </c>
      <c r="C57" s="6" t="s">
        <v>2</v>
      </c>
      <c r="D57" s="6">
        <v>12</v>
      </c>
      <c r="E57" s="9" t="s">
        <v>75</v>
      </c>
      <c r="F57" s="8">
        <v>35.82</v>
      </c>
      <c r="G57" s="8">
        <f t="shared" si="0"/>
        <v>8059.5</v>
      </c>
    </row>
    <row r="58" spans="1:7" ht="49.5" customHeight="1">
      <c r="A58" s="4" t="s">
        <v>51</v>
      </c>
      <c r="B58" s="9">
        <v>240</v>
      </c>
      <c r="C58" s="6" t="s">
        <v>2</v>
      </c>
      <c r="D58" s="6">
        <v>12</v>
      </c>
      <c r="E58" s="9" t="s">
        <v>76</v>
      </c>
      <c r="F58" s="8">
        <v>43.57</v>
      </c>
      <c r="G58" s="8">
        <f t="shared" si="0"/>
        <v>10456.799999999999</v>
      </c>
    </row>
    <row r="59" spans="1:7" ht="46.5" customHeight="1">
      <c r="A59" s="14" t="s">
        <v>82</v>
      </c>
      <c r="B59" s="15"/>
      <c r="C59" s="15"/>
      <c r="D59" s="15"/>
      <c r="E59" s="16"/>
      <c r="F59" s="17">
        <f>SUM(G11:G58)</f>
        <v>1425550.4500000002</v>
      </c>
      <c r="G59" s="18"/>
    </row>
  </sheetData>
  <mergeCells count="14">
    <mergeCell ref="A8:G8"/>
    <mergeCell ref="A2:G2"/>
    <mergeCell ref="A3:G3"/>
    <mergeCell ref="A4:G4"/>
    <mergeCell ref="A5:G5"/>
    <mergeCell ref="A6:E6"/>
    <mergeCell ref="F9:G9"/>
    <mergeCell ref="A59:E59"/>
    <mergeCell ref="F59:G59"/>
    <mergeCell ref="A9:A10"/>
    <mergeCell ref="B9:B10"/>
    <mergeCell ref="C9:C10"/>
    <mergeCell ref="E9:E10"/>
    <mergeCell ref="D9:D10"/>
  </mergeCells>
  <pageMargins left="0.511811024" right="0.511811024" top="0.78740157499999996" bottom="0.78740157499999996" header="0.31496062000000002" footer="0.31496062000000002"/>
  <pageSetup paperSize="9" scale="50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Margareth</cp:lastModifiedBy>
  <cp:lastPrinted>2022-09-28T19:45:31Z</cp:lastPrinted>
  <dcterms:created xsi:type="dcterms:W3CDTF">2013-06-07T12:53:16Z</dcterms:created>
  <dcterms:modified xsi:type="dcterms:W3CDTF">2022-10-31T19:18:30Z</dcterms:modified>
</cp:coreProperties>
</file>